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9320" windowHeight="12975" activeTab="0"/>
  </bookViews>
  <sheets>
    <sheet name="červen" sheetId="1" r:id="rId1"/>
  </sheets>
  <definedNames>
    <definedName name="_xlnm.Print_Area" localSheetId="0">'červen'!$A$1:$V$103</definedName>
  </definedNames>
  <calcPr fullCalcOnLoad="1"/>
</workbook>
</file>

<file path=xl/sharedStrings.xml><?xml version="1.0" encoding="utf-8"?>
<sst xmlns="http://schemas.openxmlformats.org/spreadsheetml/2006/main" count="149" uniqueCount="133">
  <si>
    <t>KVALIFIKACE</t>
  </si>
  <si>
    <t>SEMIFINÁLE</t>
  </si>
  <si>
    <t>FINÁLE</t>
  </si>
  <si>
    <t>celkový
počet
shoz.
kuželek</t>
  </si>
  <si>
    <t>Ø</t>
  </si>
  <si>
    <t>bonus. body</t>
  </si>
  <si>
    <t>body za poř.</t>
  </si>
  <si>
    <t>(celkem:44 hráčů)</t>
  </si>
  <si>
    <t>(celkem:24 hráčů)</t>
  </si>
  <si>
    <t>Jméno hráče</t>
  </si>
  <si>
    <t>Han-
dicap</t>
  </si>
  <si>
    <t>sou-
čet</t>
  </si>
  <si>
    <t>Kutina Karel</t>
  </si>
  <si>
    <t>Talaš Vlastimír</t>
  </si>
  <si>
    <t>Čermák Pavel ml.</t>
  </si>
  <si>
    <t>Šefl Martin</t>
  </si>
  <si>
    <t>Lébrová Eva</t>
  </si>
  <si>
    <t>Zetek Jiří</t>
  </si>
  <si>
    <t>Fleischmann Jan st.</t>
  </si>
  <si>
    <t>Síbrt Ivan</t>
  </si>
  <si>
    <t>Janák Tomáš</t>
  </si>
  <si>
    <t>Švestková Marie</t>
  </si>
  <si>
    <t>12+4</t>
  </si>
  <si>
    <t>Kolka Jan</t>
  </si>
  <si>
    <t>Bělecký Jiří</t>
  </si>
  <si>
    <t>Marval Jiří</t>
  </si>
  <si>
    <t>Machotová Martina</t>
  </si>
  <si>
    <t>15+4</t>
  </si>
  <si>
    <t>Morávková Ilona</t>
  </si>
  <si>
    <t>Mužík Jan</t>
  </si>
  <si>
    <t>10+4</t>
  </si>
  <si>
    <t>Kolka Josef</t>
  </si>
  <si>
    <t>Hájek Jan</t>
  </si>
  <si>
    <t>Nosek Martin</t>
  </si>
  <si>
    <t>Čech Jaromír</t>
  </si>
  <si>
    <t>Rýdel Jan</t>
  </si>
  <si>
    <t>Ševčíková Hana</t>
  </si>
  <si>
    <t>Florík Petr</t>
  </si>
  <si>
    <t>18+4</t>
  </si>
  <si>
    <t>Suchá Martina</t>
  </si>
  <si>
    <t>8+4</t>
  </si>
  <si>
    <t>Klepáček Adolf</t>
  </si>
  <si>
    <t>Nováková Milada</t>
  </si>
  <si>
    <t>16+4</t>
  </si>
  <si>
    <t>Čepelák Jan</t>
  </si>
  <si>
    <t>Spodniak Michal</t>
  </si>
  <si>
    <t>Kolář Jan st.</t>
  </si>
  <si>
    <t>Macík Jan st.</t>
  </si>
  <si>
    <t>Nosková Jitka</t>
  </si>
  <si>
    <t>Vrábel Stanislav</t>
  </si>
  <si>
    <t>Síbrtová Olga</t>
  </si>
  <si>
    <t>Dufek Petr</t>
  </si>
  <si>
    <t>Harbáček Ladislav</t>
  </si>
  <si>
    <t>Stulík Jiří</t>
  </si>
  <si>
    <t>Kolář Jan ml.</t>
  </si>
  <si>
    <t>Lipš Martin</t>
  </si>
  <si>
    <t>Mašková Iva</t>
  </si>
  <si>
    <t>Stulíková Dagmar</t>
  </si>
  <si>
    <t>17+4</t>
  </si>
  <si>
    <t>Marešová Jana</t>
  </si>
  <si>
    <t>0+4</t>
  </si>
  <si>
    <t>Krňáková Šárka</t>
  </si>
  <si>
    <t>2+4</t>
  </si>
  <si>
    <t>Beštová Kateřina</t>
  </si>
  <si>
    <t>Krňák Pavel</t>
  </si>
  <si>
    <t>Harbáčková Markéta</t>
  </si>
  <si>
    <t>Sedláček Ivo</t>
  </si>
  <si>
    <t>Florík David</t>
  </si>
  <si>
    <t>Kožíšková Květoslava</t>
  </si>
  <si>
    <t>Vopička Karel</t>
  </si>
  <si>
    <t>Zvěřina Michal</t>
  </si>
  <si>
    <t>9+4</t>
  </si>
  <si>
    <t>Široký Martin</t>
  </si>
  <si>
    <t>Novák Robert st.</t>
  </si>
  <si>
    <t>14+4</t>
  </si>
  <si>
    <t>11+8</t>
  </si>
  <si>
    <t>Černý Michal ml.</t>
  </si>
  <si>
    <t/>
  </si>
  <si>
    <t>Váradi Jakub</t>
  </si>
  <si>
    <t>Kubín Filip</t>
  </si>
  <si>
    <t>Majarová Alena</t>
  </si>
  <si>
    <t>Mašatová Věra</t>
  </si>
  <si>
    <t>Dlouhý Stanislav st.</t>
  </si>
  <si>
    <t>Kolářová Hana</t>
  </si>
  <si>
    <t>Sádlík Vojtěch ml.</t>
  </si>
  <si>
    <t>Švecová Eva</t>
  </si>
  <si>
    <t>23+4</t>
  </si>
  <si>
    <t>Rehák Milan</t>
  </si>
  <si>
    <t>Dlouhý Stanislav ml.</t>
  </si>
  <si>
    <t>Křenková Miroslava</t>
  </si>
  <si>
    <t>Nováková Michaela</t>
  </si>
  <si>
    <t>Fojtů Kateřina</t>
  </si>
  <si>
    <t>Šimůnek Viktor</t>
  </si>
  <si>
    <t>Podrabská Petra</t>
  </si>
  <si>
    <t>21+4</t>
  </si>
  <si>
    <t>Široký Luděk</t>
  </si>
  <si>
    <t>Nováček Josef</t>
  </si>
  <si>
    <t>Špalková Pavlína</t>
  </si>
  <si>
    <t>4+4</t>
  </si>
  <si>
    <t>Kozák Jiří</t>
  </si>
  <si>
    <t>Včeliš Michal</t>
  </si>
  <si>
    <t>Harbáček Petr</t>
  </si>
  <si>
    <t>6+4</t>
  </si>
  <si>
    <t>Fiala David</t>
  </si>
  <si>
    <t>Semerák Stanislav</t>
  </si>
  <si>
    <t>Koník Miroslav</t>
  </si>
  <si>
    <t>1+4</t>
  </si>
  <si>
    <t>Nováčková Iveta</t>
  </si>
  <si>
    <t>Kraus Jiří</t>
  </si>
  <si>
    <t>Krajčovič Branislav</t>
  </si>
  <si>
    <t>Špalek Jan ml.</t>
  </si>
  <si>
    <t>Špalek Milan</t>
  </si>
  <si>
    <t>Kukák Martin</t>
  </si>
  <si>
    <t>Holub Vladislav st.</t>
  </si>
  <si>
    <t>Čermáková Petra</t>
  </si>
  <si>
    <t>13+4</t>
  </si>
  <si>
    <t>Jarůšek Martin</t>
  </si>
  <si>
    <t>Šragová Daniela</t>
  </si>
  <si>
    <t>Nováčková Pavlína</t>
  </si>
  <si>
    <t>23+8</t>
  </si>
  <si>
    <t>Mašatová Zdeňka</t>
  </si>
  <si>
    <t>Duška Miroslav</t>
  </si>
  <si>
    <t>Černý Michal st.</t>
  </si>
  <si>
    <t>Hurka Jiří</t>
  </si>
  <si>
    <t>Čižinský Jaroslav</t>
  </si>
  <si>
    <t>Egert Jiří</t>
  </si>
  <si>
    <t>Kurka Zdeněk</t>
  </si>
  <si>
    <t>Synek Aleš</t>
  </si>
  <si>
    <t>Voleráb Pavel</t>
  </si>
  <si>
    <t>Mrázková Olga</t>
  </si>
  <si>
    <t>6.turnaj Magic Bowling Cup 2006</t>
  </si>
  <si>
    <t>Best Bowling, Metropole Zličín, 23. a 24.6.2006</t>
  </si>
  <si>
    <t>(celkem:98, muži:67, ženy:31)</t>
  </si>
</sst>
</file>

<file path=xl/styles.xml><?xml version="1.0" encoding="utf-8"?>
<styleSheet xmlns="http://schemas.openxmlformats.org/spreadsheetml/2006/main">
  <numFmts count="7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&quot;.&quot;"/>
    <numFmt numFmtId="173" formatCode="&quot;DRÁHA č.&quot;0"/>
    <numFmt numFmtId="174" formatCode="#,##0\ "/>
    <numFmt numFmtId="175" formatCode="0&quot;. RUNDA&quot;"/>
    <numFmt numFmtId="176" formatCode="0;;"/>
    <numFmt numFmtId="177" formatCode="0&quot;.runda&quot;"/>
    <numFmt numFmtId="178" formatCode="[&lt;10]_0#;##"/>
    <numFmt numFmtId="179" formatCode="00000"/>
    <numFmt numFmtId="180" formatCode="0\ ;;&quot;0 &quot;"/>
    <numFmt numFmtId="181" formatCode="0\ \ \ \ "/>
    <numFmt numFmtId="182" formatCode="0E+00"/>
    <numFmt numFmtId="183" formatCode="&quot;hra č.&quot;0"/>
    <numFmt numFmtId="184" formatCode="&quot;≥ &quot;0&quot; bodů&quot;"/>
    <numFmt numFmtId="185" formatCode="&quot;= &quot;0&quot; bodů&quot;"/>
    <numFmt numFmtId="186" formatCode="[&gt;9]00;\ \ 0"/>
    <numFmt numFmtId="187" formatCode="0.00\ \ "/>
    <numFmt numFmtId="188" formatCode="0000"/>
    <numFmt numFmtId="189" formatCode="0.00\ "/>
    <numFmt numFmtId="190" formatCode="0\ ;;"/>
    <numFmt numFmtId="191" formatCode="#,##0\ ;;"/>
    <numFmt numFmtId="192" formatCode="###,###,###"/>
    <numFmt numFmtId="193" formatCode="\(@\)"/>
    <numFmt numFmtId="194" formatCode="&quot; - hra č.&quot;0"/>
    <numFmt numFmtId="195" formatCode="&quot;Počet : &quot;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&gt;9]00;\ 0"/>
    <numFmt numFmtId="200" formatCode="h:mm\ "/>
    <numFmt numFmtId="201" formatCode="&quot;index = &quot;0"/>
    <numFmt numFmtId="202" formatCode="0&quot; b.&quot;"/>
    <numFmt numFmtId="203" formatCode="0_ _+_0\ ;;&quot;0 &quot;;@&quot; &quot;"/>
    <numFmt numFmtId="204" formatCode="0_+_0\ ;;&quot;0 &quot;;@&quot; &quot;"/>
    <numFmt numFmtId="205" formatCode="0_+_0\ ;;&quot;0&quot;_+_0\ ;@&quot; &quot;"/>
    <numFmt numFmtId="206" formatCode="[=99]&quot;x&quot;;0"/>
    <numFmt numFmtId="207" formatCode="[=99]General;0"/>
    <numFmt numFmtId="208" formatCode="[=99]&quot;&quot;;0"/>
    <numFmt numFmtId="209" formatCode="[=99]&quot;&quot;;0\ "/>
    <numFmt numFmtId="210" formatCode="&quot;počet započítávaných turnajů : &quot;0"/>
    <numFmt numFmtId="211" formatCode="0\ \ "/>
    <numFmt numFmtId="212" formatCode="0\ \ \ "/>
    <numFmt numFmtId="213" formatCode="&quot;počet započítávaných turnajů : &quot;0&quot; nej&quot;"/>
    <numFmt numFmtId="214" formatCode="0\ "/>
    <numFmt numFmtId="215" formatCode="&quot;počet započítávaných turnajů : &quot;0&quot; +  dvanáctý turnaj&quot;"/>
    <numFmt numFmtId="216" formatCode="#,##0;;"/>
    <numFmt numFmtId="217" formatCode="0.00\ \ \ \ \ \ "/>
    <numFmt numFmtId="218" formatCode="&quot;z toho : &quot;* @"/>
    <numFmt numFmtId="219" formatCode="&quot;-&quot;\ @"/>
    <numFmt numFmtId="220" formatCode="0&quot;. &quot;"/>
    <numFmt numFmtId="221" formatCode="[&gt;=10]00;_00"/>
    <numFmt numFmtId="222" formatCode="#,##0\ \ \ \ "/>
    <numFmt numFmtId="223" formatCode="#,##0\ \ "/>
    <numFmt numFmtId="224" formatCode="[$-405]d\.\ mmmm\ yyyy"/>
    <numFmt numFmtId="225" formatCode="0_+_0;;&quot;0&quot;_+_0;@"/>
  </numFmts>
  <fonts count="14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i/>
      <sz val="10"/>
      <name val="Tahoma"/>
      <family val="2"/>
    </font>
    <font>
      <b/>
      <i/>
      <sz val="26"/>
      <color indexed="18"/>
      <name val="Times New Roman CE"/>
      <family val="1"/>
    </font>
    <font>
      <b/>
      <i/>
      <sz val="10"/>
      <color indexed="18"/>
      <name val="Tahoma"/>
      <family val="2"/>
    </font>
    <font>
      <b/>
      <sz val="12"/>
      <color indexed="18"/>
      <name val="Tahoma"/>
      <family val="2"/>
    </font>
    <font>
      <b/>
      <sz val="14"/>
      <color indexed="12"/>
      <name val="Times New Roman"/>
      <family val="1"/>
    </font>
    <font>
      <sz val="10"/>
      <color indexed="1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color indexed="55"/>
      <name val="Tahoma"/>
      <family val="2"/>
    </font>
    <font>
      <sz val="8"/>
      <color indexed="1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2" borderId="2" xfId="0" applyFont="1" applyFill="1" applyBorder="1" applyAlignment="1">
      <alignment horizontal="centerContinuous" vertical="top"/>
    </xf>
    <xf numFmtId="0" fontId="5" fillId="2" borderId="2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6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0" fillId="0" borderId="5" xfId="0" applyBorder="1" applyAlignment="1">
      <alignment/>
    </xf>
    <xf numFmtId="0" fontId="9" fillId="2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0" fillId="2" borderId="7" xfId="0" applyFont="1" applyFill="1" applyBorder="1" applyAlignment="1" applyProtection="1">
      <alignment horizontal="centerContinuous" vertical="center"/>
      <protection hidden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8" xfId="0" applyFont="1" applyFill="1" applyBorder="1" applyAlignment="1" applyProtection="1">
      <alignment horizontal="centerContinuous" vertical="center"/>
      <protection hidden="1"/>
    </xf>
    <xf numFmtId="0" fontId="9" fillId="2" borderId="9" xfId="0" applyFont="1" applyFill="1" applyBorder="1" applyAlignment="1" applyProtection="1">
      <alignment horizontal="centerContinuous" vertical="center"/>
      <protection hidden="1"/>
    </xf>
    <xf numFmtId="0" fontId="9" fillId="2" borderId="10" xfId="0" applyFont="1" applyFill="1" applyBorder="1" applyAlignment="1" applyProtection="1">
      <alignment horizontal="centerContinuous" vertical="center"/>
      <protection hidden="1"/>
    </xf>
    <xf numFmtId="0" fontId="9" fillId="2" borderId="10" xfId="0" applyFont="1" applyFill="1" applyBorder="1" applyAlignment="1" applyProtection="1">
      <alignment horizontal="centerContinuous" vertical="center" wrapText="1"/>
      <protection hidden="1"/>
    </xf>
    <xf numFmtId="183" fontId="9" fillId="2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2" fontId="12" fillId="2" borderId="12" xfId="0" applyNumberFormat="1" applyFont="1" applyFill="1" applyBorder="1" applyAlignment="1" applyProtection="1" quotePrefix="1">
      <alignment horizontal="right"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205" fontId="13" fillId="2" borderId="13" xfId="0" applyNumberFormat="1" applyFont="1" applyFill="1" applyBorder="1" applyAlignment="1" applyProtection="1">
      <alignment horizontal="right" vertical="center"/>
      <protection locked="0"/>
    </xf>
    <xf numFmtId="174" fontId="9" fillId="0" borderId="14" xfId="0" applyNumberFormat="1" applyFont="1" applyFill="1" applyBorder="1" applyAlignment="1" applyProtection="1">
      <alignment vertical="center"/>
      <protection locked="0"/>
    </xf>
    <xf numFmtId="174" fontId="9" fillId="0" borderId="15" xfId="0" applyNumberFormat="1" applyFont="1" applyFill="1" applyBorder="1" applyAlignment="1" applyProtection="1">
      <alignment vertical="center"/>
      <protection locked="0"/>
    </xf>
    <xf numFmtId="174" fontId="9" fillId="0" borderId="16" xfId="0" applyNumberFormat="1" applyFont="1" applyFill="1" applyBorder="1" applyAlignment="1" applyProtection="1">
      <alignment vertical="center"/>
      <protection locked="0"/>
    </xf>
    <xf numFmtId="174" fontId="9" fillId="0" borderId="17" xfId="0" applyNumberFormat="1" applyFont="1" applyFill="1" applyBorder="1" applyAlignment="1" applyProtection="1">
      <alignment vertical="center"/>
      <protection locked="0"/>
    </xf>
    <xf numFmtId="4" fontId="9" fillId="0" borderId="15" xfId="0" applyNumberFormat="1" applyFont="1" applyFill="1" applyBorder="1" applyAlignment="1" applyProtection="1">
      <alignment vertical="center"/>
      <protection locked="0"/>
    </xf>
    <xf numFmtId="174" fontId="9" fillId="0" borderId="18" xfId="0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Fill="1" applyAlignment="1">
      <alignment/>
    </xf>
    <xf numFmtId="172" fontId="12" fillId="2" borderId="12" xfId="0" applyNumberFormat="1" applyFont="1" applyFill="1" applyBorder="1" applyAlignment="1" quotePrefix="1">
      <alignment horizontal="right" vertical="center"/>
    </xf>
    <xf numFmtId="0" fontId="9" fillId="2" borderId="13" xfId="0" applyFont="1" applyFill="1" applyBorder="1" applyAlignment="1" applyProtection="1">
      <alignment vertical="center"/>
      <protection/>
    </xf>
    <xf numFmtId="205" fontId="13" fillId="2" borderId="13" xfId="0" applyNumberFormat="1" applyFont="1" applyFill="1" applyBorder="1" applyAlignment="1" applyProtection="1">
      <alignment horizontal="right" vertical="center"/>
      <protection hidden="1"/>
    </xf>
    <xf numFmtId="174" fontId="9" fillId="0" borderId="15" xfId="0" applyNumberFormat="1" applyFont="1" applyFill="1" applyBorder="1" applyAlignment="1" applyProtection="1">
      <alignment vertical="center"/>
      <protection hidden="1" locked="0"/>
    </xf>
    <xf numFmtId="174" fontId="9" fillId="0" borderId="14" xfId="0" applyNumberFormat="1" applyFont="1" applyFill="1" applyBorder="1" applyAlignment="1" applyProtection="1">
      <alignment vertical="center"/>
      <protection hidden="1"/>
    </xf>
    <xf numFmtId="4" fontId="9" fillId="0" borderId="15" xfId="0" applyNumberFormat="1" applyFont="1" applyFill="1" applyBorder="1" applyAlignment="1" applyProtection="1">
      <alignment vertical="center"/>
      <protection hidden="1"/>
    </xf>
    <xf numFmtId="174" fontId="9" fillId="0" borderId="15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183" fontId="9" fillId="2" borderId="19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183" fontId="9" fillId="2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2" borderId="22" xfId="0" applyFont="1" applyFill="1" applyBorder="1" applyAlignment="1" applyProtection="1">
      <alignment horizontal="centerContinuous" vertical="center"/>
      <protection hidden="1"/>
    </xf>
    <xf numFmtId="0" fontId="9" fillId="2" borderId="23" xfId="0" applyFont="1" applyFill="1" applyBorder="1" applyAlignment="1" applyProtection="1">
      <alignment horizontal="centerContinuous" vertical="center"/>
      <protection hidden="1"/>
    </xf>
    <xf numFmtId="172" fontId="12" fillId="3" borderId="12" xfId="0" applyNumberFormat="1" applyFont="1" applyFill="1" applyBorder="1" applyAlignment="1" applyProtection="1" quotePrefix="1">
      <alignment horizontal="right" vertical="center"/>
      <protection locked="0"/>
    </xf>
    <xf numFmtId="0" fontId="9" fillId="3" borderId="13" xfId="0" applyFont="1" applyFill="1" applyBorder="1" applyAlignment="1" applyProtection="1">
      <alignment vertical="center"/>
      <protection locked="0"/>
    </xf>
    <xf numFmtId="205" fontId="13" fillId="3" borderId="13" xfId="0" applyNumberFormat="1" applyFont="1" applyFill="1" applyBorder="1" applyAlignment="1" applyProtection="1">
      <alignment horizontal="right" vertical="center"/>
      <protection locked="0"/>
    </xf>
    <xf numFmtId="174" fontId="9" fillId="3" borderId="14" xfId="0" applyNumberFormat="1" applyFont="1" applyFill="1" applyBorder="1" applyAlignment="1" applyProtection="1">
      <alignment vertical="center"/>
      <protection locked="0"/>
    </xf>
    <xf numFmtId="174" fontId="9" fillId="3" borderId="15" xfId="0" applyNumberFormat="1" applyFont="1" applyFill="1" applyBorder="1" applyAlignment="1" applyProtection="1">
      <alignment vertical="center"/>
      <protection locked="0"/>
    </xf>
    <xf numFmtId="174" fontId="9" fillId="3" borderId="16" xfId="0" applyNumberFormat="1" applyFont="1" applyFill="1" applyBorder="1" applyAlignment="1" applyProtection="1">
      <alignment vertical="center"/>
      <protection locked="0"/>
    </xf>
    <xf numFmtId="4" fontId="9" fillId="3" borderId="15" xfId="0" applyNumberFormat="1" applyFont="1" applyFill="1" applyBorder="1" applyAlignment="1" applyProtection="1">
      <alignment vertical="center"/>
      <protection locked="0"/>
    </xf>
    <xf numFmtId="174" fontId="9" fillId="3" borderId="18" xfId="0" applyNumberFormat="1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hidden="1"/>
    </xf>
    <xf numFmtId="0" fontId="9" fillId="2" borderId="25" xfId="0" applyFont="1" applyFill="1" applyBorder="1" applyAlignment="1" applyProtection="1">
      <alignment horizontal="center" vertical="center" wrapText="1"/>
      <protection hidden="1"/>
    </xf>
    <xf numFmtId="0" fontId="9" fillId="2" borderId="26" xfId="0" applyFont="1" applyFill="1" applyBorder="1" applyAlignment="1" applyProtection="1">
      <alignment horizontal="center" vertical="center" wrapText="1"/>
      <protection hidden="1"/>
    </xf>
    <xf numFmtId="0" fontId="9" fillId="2" borderId="27" xfId="0" applyFont="1" applyFill="1" applyBorder="1" applyAlignment="1" applyProtection="1">
      <alignment horizontal="center" vertical="center"/>
      <protection hidden="1"/>
    </xf>
    <xf numFmtId="0" fontId="9" fillId="2" borderId="28" xfId="0" applyFont="1" applyFill="1" applyBorder="1" applyAlignment="1" applyProtection="1">
      <alignment horizontal="center"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2" borderId="30" xfId="0" applyFont="1" applyFill="1" applyBorder="1" applyAlignment="1" applyProtection="1">
      <alignment horizontal="center" vertical="center" textRotation="90" wrapText="1"/>
      <protection hidden="1"/>
    </xf>
    <xf numFmtId="0" fontId="11" fillId="2" borderId="3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2" xfId="0" applyFont="1" applyFill="1" applyBorder="1" applyAlignment="1" applyProtection="1">
      <alignment horizontal="center" vertical="center" textRotation="90" wrapText="1"/>
      <protection hidden="1"/>
    </xf>
    <xf numFmtId="0" fontId="11" fillId="2" borderId="27" xfId="0" applyFont="1" applyFill="1" applyBorder="1" applyAlignment="1" applyProtection="1">
      <alignment horizontal="center" vertical="center" textRotation="90" wrapText="1"/>
      <protection hidden="1"/>
    </xf>
    <xf numFmtId="0" fontId="11" fillId="2" borderId="28" xfId="0" applyFont="1" applyFill="1" applyBorder="1" applyAlignment="1" applyProtection="1">
      <alignment horizontal="center" vertical="center" textRotation="90" wrapText="1"/>
      <protection hidden="1"/>
    </xf>
    <xf numFmtId="0" fontId="11" fillId="2" borderId="29" xfId="0" applyFont="1" applyFill="1" applyBorder="1" applyAlignment="1" applyProtection="1">
      <alignment horizontal="center" vertical="center" textRotation="90" wrapText="1"/>
      <protection hidden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2">
    <dxf>
      <font>
        <b/>
        <i val="0"/>
        <color rgb="FF00008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333375</xdr:rowOff>
    </xdr:from>
    <xdr:to>
      <xdr:col>2</xdr:col>
      <xdr:colOff>219075</xdr:colOff>
      <xdr:row>3</xdr:row>
      <xdr:rowOff>28575</xdr:rowOff>
    </xdr:to>
    <xdr:pic>
      <xdr:nvPicPr>
        <xdr:cNvPr id="1" name="Logo" descr="0"/>
        <xdr:cNvPicPr preferRelativeResize="1">
          <a:picLocks noChangeAspect="1"/>
        </xdr:cNvPicPr>
      </xdr:nvPicPr>
      <xdr:blipFill>
        <a:blip r:embed="rId1"/>
        <a:srcRect b="14102"/>
        <a:stretch>
          <a:fillRect/>
        </a:stretch>
      </xdr:blipFill>
      <xdr:spPr>
        <a:xfrm>
          <a:off x="76200" y="333375"/>
          <a:ext cx="1466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>
    <outlinePr summaryRight="0"/>
    <pageSetUpPr fitToPage="1"/>
  </sheetPr>
  <dimension ref="A1:W294"/>
  <sheetViews>
    <sheetView showGridLines="0" showRowColHeaders="0" showZeros="0" tabSelected="1" zoomScaleSheetLayoutView="100" workbookViewId="0" topLeftCell="A1">
      <pane xSplit="3" ySplit="5" topLeftCell="D6" activePane="bottomRight" state="frozen"/>
      <selection pane="topLeft" activeCell="A2" sqref="A2"/>
      <selection pane="topRight" activeCell="E2" sqref="E2"/>
      <selection pane="bottomLeft" activeCell="A6" sqref="A6"/>
      <selection pane="bottomRight" activeCell="A104" sqref="A104"/>
    </sheetView>
  </sheetViews>
  <sheetFormatPr defaultColWidth="9.140625" defaultRowHeight="12.75"/>
  <cols>
    <col min="1" max="1" width="4.140625" style="0" customWidth="1"/>
    <col min="2" max="2" width="15.7109375" style="0" customWidth="1"/>
    <col min="3" max="3" width="5.140625" style="49" customWidth="1"/>
    <col min="4" max="7" width="4.7109375" style="0" customWidth="1"/>
    <col min="8" max="8" width="5.00390625" style="0" customWidth="1"/>
    <col min="9" max="12" width="4.7109375" style="0" customWidth="1"/>
    <col min="13" max="13" width="4.8515625" style="0" customWidth="1"/>
    <col min="14" max="17" width="4.7109375" style="0" customWidth="1"/>
    <col min="18" max="18" width="5.00390625" style="0" customWidth="1"/>
    <col min="19" max="19" width="6.57421875" style="0" customWidth="1"/>
    <col min="20" max="20" width="6.140625" style="0" customWidth="1"/>
    <col min="21" max="22" width="3.7109375" style="0" customWidth="1"/>
    <col min="23" max="23" width="5.7109375" style="0" customWidth="1"/>
  </cols>
  <sheetData>
    <row r="1" spans="1:23" s="8" customFormat="1" ht="35.25" customHeight="1">
      <c r="A1" s="1"/>
      <c r="B1" s="2"/>
      <c r="C1" s="3"/>
      <c r="D1" s="4" t="s">
        <v>130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7"/>
    </row>
    <row r="2" spans="1:23" ht="21" customHeight="1">
      <c r="A2" s="9"/>
      <c r="B2" s="10"/>
      <c r="C2" s="11"/>
      <c r="D2" s="12"/>
      <c r="E2" s="13" t="s">
        <v>77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4" t="s">
        <v>131</v>
      </c>
      <c r="V2" s="15"/>
      <c r="W2" s="16"/>
    </row>
    <row r="3" spans="1:23" s="21" customFormat="1" ht="15" customHeight="1">
      <c r="A3" s="17"/>
      <c r="B3" s="18"/>
      <c r="C3" s="18"/>
      <c r="D3" s="19" t="s">
        <v>0</v>
      </c>
      <c r="E3" s="19"/>
      <c r="F3" s="19"/>
      <c r="G3" s="19"/>
      <c r="H3" s="19"/>
      <c r="I3" s="54" t="s">
        <v>1</v>
      </c>
      <c r="J3" s="19"/>
      <c r="K3" s="19"/>
      <c r="L3" s="19"/>
      <c r="M3" s="19"/>
      <c r="N3" s="54" t="s">
        <v>2</v>
      </c>
      <c r="O3" s="19"/>
      <c r="P3" s="19"/>
      <c r="Q3" s="19"/>
      <c r="R3" s="19"/>
      <c r="S3" s="64" t="s">
        <v>3</v>
      </c>
      <c r="T3" s="67" t="s">
        <v>4</v>
      </c>
      <c r="U3" s="73" t="s">
        <v>5</v>
      </c>
      <c r="V3" s="70" t="s">
        <v>6</v>
      </c>
      <c r="W3" s="20"/>
    </row>
    <row r="4" spans="1:23" s="21" customFormat="1" ht="10.5">
      <c r="A4" s="17"/>
      <c r="B4" s="18"/>
      <c r="C4" s="18"/>
      <c r="D4" s="22" t="s">
        <v>132</v>
      </c>
      <c r="E4" s="22"/>
      <c r="F4" s="22"/>
      <c r="G4" s="22"/>
      <c r="H4" s="22"/>
      <c r="I4" s="55" t="s">
        <v>7</v>
      </c>
      <c r="J4" s="22"/>
      <c r="K4" s="22"/>
      <c r="L4" s="22"/>
      <c r="M4" s="22"/>
      <c r="N4" s="55" t="s">
        <v>8</v>
      </c>
      <c r="O4" s="22"/>
      <c r="P4" s="22"/>
      <c r="Q4" s="22"/>
      <c r="R4" s="22"/>
      <c r="S4" s="65"/>
      <c r="T4" s="68"/>
      <c r="U4" s="74"/>
      <c r="V4" s="71"/>
      <c r="W4" s="20"/>
    </row>
    <row r="5" spans="1:23" s="28" customFormat="1" ht="30" customHeight="1" collapsed="1">
      <c r="A5" s="23"/>
      <c r="B5" s="24" t="s">
        <v>9</v>
      </c>
      <c r="C5" s="25" t="s">
        <v>10</v>
      </c>
      <c r="D5" s="26">
        <v>1</v>
      </c>
      <c r="E5" s="26">
        <v>2</v>
      </c>
      <c r="F5" s="26">
        <v>3</v>
      </c>
      <c r="G5" s="26">
        <v>4</v>
      </c>
      <c r="H5" s="52" t="s">
        <v>11</v>
      </c>
      <c r="I5" s="53">
        <v>5</v>
      </c>
      <c r="J5" s="51">
        <v>6</v>
      </c>
      <c r="K5" s="51">
        <v>7</v>
      </c>
      <c r="L5" s="51">
        <v>8</v>
      </c>
      <c r="M5" s="52" t="s">
        <v>11</v>
      </c>
      <c r="N5" s="53">
        <v>9</v>
      </c>
      <c r="O5" s="51">
        <v>10</v>
      </c>
      <c r="P5" s="51">
        <v>11</v>
      </c>
      <c r="Q5" s="51">
        <v>12</v>
      </c>
      <c r="R5" s="50" t="s">
        <v>11</v>
      </c>
      <c r="S5" s="66"/>
      <c r="T5" s="69"/>
      <c r="U5" s="75"/>
      <c r="V5" s="72"/>
      <c r="W5" s="27"/>
    </row>
    <row r="6" spans="1:23" s="21" customFormat="1" ht="15" customHeight="1">
      <c r="A6" s="29">
        <v>1</v>
      </c>
      <c r="B6" s="30" t="s">
        <v>84</v>
      </c>
      <c r="C6" s="31">
        <v>0</v>
      </c>
      <c r="D6" s="32">
        <v>211</v>
      </c>
      <c r="E6" s="33">
        <v>245</v>
      </c>
      <c r="F6" s="33">
        <v>221</v>
      </c>
      <c r="G6" s="33">
        <v>242</v>
      </c>
      <c r="H6" s="34">
        <v>919</v>
      </c>
      <c r="I6" s="32">
        <v>139</v>
      </c>
      <c r="J6" s="33">
        <v>235</v>
      </c>
      <c r="K6" s="33">
        <v>177</v>
      </c>
      <c r="L6" s="33">
        <v>259</v>
      </c>
      <c r="M6" s="34">
        <v>810</v>
      </c>
      <c r="N6" s="32">
        <v>247</v>
      </c>
      <c r="O6" s="33">
        <v>198</v>
      </c>
      <c r="P6" s="33">
        <v>249</v>
      </c>
      <c r="Q6" s="35">
        <v>203</v>
      </c>
      <c r="R6" s="34">
        <v>897</v>
      </c>
      <c r="S6" s="32">
        <v>2626</v>
      </c>
      <c r="T6" s="36">
        <v>218.83333333333334</v>
      </c>
      <c r="U6" s="33">
        <v>8</v>
      </c>
      <c r="V6" s="37">
        <v>75</v>
      </c>
      <c r="W6" s="20"/>
    </row>
    <row r="7" spans="1:23" s="21" customFormat="1" ht="15" customHeight="1">
      <c r="A7" s="29">
        <v>2</v>
      </c>
      <c r="B7" s="30" t="s">
        <v>59</v>
      </c>
      <c r="C7" s="31" t="s">
        <v>60</v>
      </c>
      <c r="D7" s="32">
        <v>249</v>
      </c>
      <c r="E7" s="33">
        <v>244</v>
      </c>
      <c r="F7" s="33">
        <v>173</v>
      </c>
      <c r="G7" s="33">
        <v>205</v>
      </c>
      <c r="H7" s="34">
        <v>887</v>
      </c>
      <c r="I7" s="32">
        <v>211</v>
      </c>
      <c r="J7" s="33">
        <v>189</v>
      </c>
      <c r="K7" s="33">
        <v>212</v>
      </c>
      <c r="L7" s="33">
        <v>192</v>
      </c>
      <c r="M7" s="34">
        <v>820</v>
      </c>
      <c r="N7" s="32">
        <v>202</v>
      </c>
      <c r="O7" s="33">
        <v>225</v>
      </c>
      <c r="P7" s="33">
        <v>247</v>
      </c>
      <c r="Q7" s="35">
        <v>205</v>
      </c>
      <c r="R7" s="34">
        <v>895</v>
      </c>
      <c r="S7" s="32">
        <v>2554</v>
      </c>
      <c r="T7" s="36">
        <v>212.83333333333334</v>
      </c>
      <c r="U7" s="33">
        <v>4</v>
      </c>
      <c r="V7" s="37">
        <v>70</v>
      </c>
      <c r="W7" s="20"/>
    </row>
    <row r="8" spans="1:23" s="21" customFormat="1" ht="15" customHeight="1">
      <c r="A8" s="29">
        <v>3</v>
      </c>
      <c r="B8" s="30" t="s">
        <v>15</v>
      </c>
      <c r="C8" s="31">
        <v>1</v>
      </c>
      <c r="D8" s="32">
        <v>187</v>
      </c>
      <c r="E8" s="33">
        <v>237</v>
      </c>
      <c r="F8" s="33">
        <v>181</v>
      </c>
      <c r="G8" s="33">
        <v>209</v>
      </c>
      <c r="H8" s="34">
        <v>818</v>
      </c>
      <c r="I8" s="32">
        <v>202</v>
      </c>
      <c r="J8" s="33">
        <v>179</v>
      </c>
      <c r="K8" s="33">
        <v>193</v>
      </c>
      <c r="L8" s="33">
        <v>238</v>
      </c>
      <c r="M8" s="34">
        <v>816</v>
      </c>
      <c r="N8" s="32">
        <v>198</v>
      </c>
      <c r="O8" s="33">
        <v>202</v>
      </c>
      <c r="P8" s="33">
        <v>245</v>
      </c>
      <c r="Q8" s="35">
        <v>220</v>
      </c>
      <c r="R8" s="34">
        <v>869</v>
      </c>
      <c r="S8" s="32">
        <v>2491</v>
      </c>
      <c r="T8" s="36">
        <v>207.58333333333334</v>
      </c>
      <c r="U8" s="33">
        <v>4</v>
      </c>
      <c r="V8" s="37">
        <v>69</v>
      </c>
      <c r="W8" s="20"/>
    </row>
    <row r="9" spans="1:23" s="21" customFormat="1" ht="15" customHeight="1">
      <c r="A9" s="29">
        <v>4</v>
      </c>
      <c r="B9" s="30" t="s">
        <v>65</v>
      </c>
      <c r="C9" s="31" t="s">
        <v>75</v>
      </c>
      <c r="D9" s="32">
        <v>216</v>
      </c>
      <c r="E9" s="33">
        <v>195</v>
      </c>
      <c r="F9" s="33">
        <v>196</v>
      </c>
      <c r="G9" s="33">
        <v>135</v>
      </c>
      <c r="H9" s="34">
        <v>818</v>
      </c>
      <c r="I9" s="32">
        <v>186</v>
      </c>
      <c r="J9" s="33">
        <v>180</v>
      </c>
      <c r="K9" s="33">
        <v>232</v>
      </c>
      <c r="L9" s="33">
        <v>178</v>
      </c>
      <c r="M9" s="34">
        <v>852</v>
      </c>
      <c r="N9" s="32">
        <v>170</v>
      </c>
      <c r="O9" s="33">
        <v>215</v>
      </c>
      <c r="P9" s="33">
        <v>206</v>
      </c>
      <c r="Q9" s="35">
        <v>202</v>
      </c>
      <c r="R9" s="34">
        <v>869</v>
      </c>
      <c r="S9" s="32">
        <v>2311</v>
      </c>
      <c r="T9" s="36">
        <v>192.58333333333334</v>
      </c>
      <c r="U9" s="33">
        <v>1</v>
      </c>
      <c r="V9" s="37">
        <v>68</v>
      </c>
      <c r="W9" s="20"/>
    </row>
    <row r="10" spans="1:23" s="21" customFormat="1" ht="15" customHeight="1">
      <c r="A10" s="29">
        <v>5</v>
      </c>
      <c r="B10" s="30" t="s">
        <v>14</v>
      </c>
      <c r="C10" s="31">
        <v>0</v>
      </c>
      <c r="D10" s="32">
        <v>200</v>
      </c>
      <c r="E10" s="33">
        <v>194</v>
      </c>
      <c r="F10" s="33">
        <v>221</v>
      </c>
      <c r="G10" s="33">
        <v>208</v>
      </c>
      <c r="H10" s="34">
        <v>823</v>
      </c>
      <c r="I10" s="32">
        <v>162</v>
      </c>
      <c r="J10" s="33">
        <v>166</v>
      </c>
      <c r="K10" s="33">
        <v>214</v>
      </c>
      <c r="L10" s="33">
        <v>258</v>
      </c>
      <c r="M10" s="34">
        <v>800</v>
      </c>
      <c r="N10" s="32">
        <v>223</v>
      </c>
      <c r="O10" s="33">
        <v>213</v>
      </c>
      <c r="P10" s="33">
        <v>164</v>
      </c>
      <c r="Q10" s="35">
        <v>229</v>
      </c>
      <c r="R10" s="34">
        <v>829</v>
      </c>
      <c r="S10" s="32">
        <v>2452</v>
      </c>
      <c r="T10" s="36">
        <v>204.33333333333334</v>
      </c>
      <c r="U10" s="33">
        <v>5</v>
      </c>
      <c r="V10" s="37">
        <v>67</v>
      </c>
      <c r="W10" s="20"/>
    </row>
    <row r="11" spans="1:23" s="21" customFormat="1" ht="15" customHeight="1">
      <c r="A11" s="29">
        <v>6</v>
      </c>
      <c r="B11" s="30" t="s">
        <v>96</v>
      </c>
      <c r="C11" s="31">
        <v>1</v>
      </c>
      <c r="D11" s="32">
        <v>182</v>
      </c>
      <c r="E11" s="33">
        <v>218</v>
      </c>
      <c r="F11" s="33">
        <v>265</v>
      </c>
      <c r="G11" s="33">
        <v>234</v>
      </c>
      <c r="H11" s="34">
        <v>903</v>
      </c>
      <c r="I11" s="32">
        <v>247</v>
      </c>
      <c r="J11" s="33">
        <v>215</v>
      </c>
      <c r="K11" s="33">
        <v>254</v>
      </c>
      <c r="L11" s="33">
        <v>202</v>
      </c>
      <c r="M11" s="34">
        <v>922</v>
      </c>
      <c r="N11" s="32">
        <v>202</v>
      </c>
      <c r="O11" s="33">
        <v>208</v>
      </c>
      <c r="P11" s="33">
        <v>177</v>
      </c>
      <c r="Q11" s="35">
        <v>236</v>
      </c>
      <c r="R11" s="34">
        <v>827</v>
      </c>
      <c r="S11" s="32">
        <v>2640</v>
      </c>
      <c r="T11" s="36">
        <v>220</v>
      </c>
      <c r="U11" s="33">
        <v>7</v>
      </c>
      <c r="V11" s="37">
        <v>66</v>
      </c>
      <c r="W11" s="20"/>
    </row>
    <row r="12" spans="1:23" s="21" customFormat="1" ht="15" customHeight="1">
      <c r="A12" s="29">
        <v>7</v>
      </c>
      <c r="B12" s="30" t="s">
        <v>12</v>
      </c>
      <c r="C12" s="31">
        <v>0</v>
      </c>
      <c r="D12" s="32">
        <v>190</v>
      </c>
      <c r="E12" s="33">
        <v>267</v>
      </c>
      <c r="F12" s="33">
        <v>248</v>
      </c>
      <c r="G12" s="33">
        <v>245</v>
      </c>
      <c r="H12" s="34">
        <v>950</v>
      </c>
      <c r="I12" s="32">
        <v>203</v>
      </c>
      <c r="J12" s="33">
        <v>232</v>
      </c>
      <c r="K12" s="33">
        <v>171</v>
      </c>
      <c r="L12" s="33">
        <v>178</v>
      </c>
      <c r="M12" s="34">
        <v>784</v>
      </c>
      <c r="N12" s="32">
        <v>152</v>
      </c>
      <c r="O12" s="33">
        <v>213</v>
      </c>
      <c r="P12" s="33">
        <v>245</v>
      </c>
      <c r="Q12" s="35">
        <v>216</v>
      </c>
      <c r="R12" s="34">
        <v>826</v>
      </c>
      <c r="S12" s="32">
        <v>2560</v>
      </c>
      <c r="T12" s="36">
        <v>213.33333333333334</v>
      </c>
      <c r="U12" s="33">
        <v>6</v>
      </c>
      <c r="V12" s="37">
        <v>65</v>
      </c>
      <c r="W12" s="20"/>
    </row>
    <row r="13" spans="1:23" s="21" customFormat="1" ht="15" customHeight="1">
      <c r="A13" s="29">
        <v>8</v>
      </c>
      <c r="B13" s="30" t="s">
        <v>97</v>
      </c>
      <c r="C13" s="31" t="s">
        <v>98</v>
      </c>
      <c r="D13" s="32">
        <v>256</v>
      </c>
      <c r="E13" s="33">
        <v>219</v>
      </c>
      <c r="F13" s="33">
        <v>180</v>
      </c>
      <c r="G13" s="33">
        <v>226</v>
      </c>
      <c r="H13" s="34">
        <v>913</v>
      </c>
      <c r="I13" s="32">
        <v>217</v>
      </c>
      <c r="J13" s="33">
        <v>192</v>
      </c>
      <c r="K13" s="33">
        <v>173</v>
      </c>
      <c r="L13" s="33">
        <v>204</v>
      </c>
      <c r="M13" s="34">
        <v>818</v>
      </c>
      <c r="N13" s="32">
        <v>195</v>
      </c>
      <c r="O13" s="33">
        <v>188</v>
      </c>
      <c r="P13" s="33">
        <v>202</v>
      </c>
      <c r="Q13" s="35">
        <v>209</v>
      </c>
      <c r="R13" s="34">
        <v>826</v>
      </c>
      <c r="S13" s="32">
        <v>2461</v>
      </c>
      <c r="T13" s="36">
        <v>205.08333333333334</v>
      </c>
      <c r="U13" s="33">
        <v>3</v>
      </c>
      <c r="V13" s="37">
        <v>64</v>
      </c>
      <c r="W13" s="20"/>
    </row>
    <row r="14" spans="1:23" s="21" customFormat="1" ht="15" customHeight="1">
      <c r="A14" s="29">
        <v>9</v>
      </c>
      <c r="B14" s="30" t="s">
        <v>31</v>
      </c>
      <c r="C14" s="31">
        <v>8</v>
      </c>
      <c r="D14" s="32">
        <v>190</v>
      </c>
      <c r="E14" s="33">
        <v>225</v>
      </c>
      <c r="F14" s="33">
        <v>169</v>
      </c>
      <c r="G14" s="33">
        <v>213</v>
      </c>
      <c r="H14" s="34">
        <v>829</v>
      </c>
      <c r="I14" s="32">
        <v>215</v>
      </c>
      <c r="J14" s="33">
        <v>202</v>
      </c>
      <c r="K14" s="33">
        <v>193</v>
      </c>
      <c r="L14" s="33">
        <v>223</v>
      </c>
      <c r="M14" s="34">
        <v>865</v>
      </c>
      <c r="N14" s="32">
        <v>194</v>
      </c>
      <c r="O14" s="33">
        <v>180</v>
      </c>
      <c r="P14" s="33">
        <v>194</v>
      </c>
      <c r="Q14" s="35">
        <v>225</v>
      </c>
      <c r="R14" s="34">
        <v>825</v>
      </c>
      <c r="S14" s="32">
        <v>2423</v>
      </c>
      <c r="T14" s="36">
        <v>201.91666666666666</v>
      </c>
      <c r="U14" s="33">
        <v>3</v>
      </c>
      <c r="V14" s="37">
        <v>63</v>
      </c>
      <c r="W14" s="20"/>
    </row>
    <row r="15" spans="1:23" s="21" customFormat="1" ht="15" customHeight="1">
      <c r="A15" s="29">
        <v>10</v>
      </c>
      <c r="B15" s="30" t="s">
        <v>17</v>
      </c>
      <c r="C15" s="31">
        <v>0</v>
      </c>
      <c r="D15" s="32">
        <v>204</v>
      </c>
      <c r="E15" s="33">
        <v>217</v>
      </c>
      <c r="F15" s="33">
        <v>203</v>
      </c>
      <c r="G15" s="33">
        <v>236</v>
      </c>
      <c r="H15" s="34">
        <v>860</v>
      </c>
      <c r="I15" s="32">
        <v>228</v>
      </c>
      <c r="J15" s="33">
        <v>207</v>
      </c>
      <c r="K15" s="33">
        <v>237</v>
      </c>
      <c r="L15" s="33">
        <v>217</v>
      </c>
      <c r="M15" s="34">
        <v>889</v>
      </c>
      <c r="N15" s="32">
        <v>183</v>
      </c>
      <c r="O15" s="33">
        <v>183</v>
      </c>
      <c r="P15" s="33">
        <v>204</v>
      </c>
      <c r="Q15" s="35">
        <v>248</v>
      </c>
      <c r="R15" s="34">
        <v>818</v>
      </c>
      <c r="S15" s="32">
        <v>2567</v>
      </c>
      <c r="T15" s="36">
        <v>213.91666666666666</v>
      </c>
      <c r="U15" s="33">
        <v>4</v>
      </c>
      <c r="V15" s="37">
        <v>62</v>
      </c>
      <c r="W15" s="20"/>
    </row>
    <row r="16" spans="1:23" s="21" customFormat="1" ht="15" customHeight="1">
      <c r="A16" s="29">
        <v>11</v>
      </c>
      <c r="B16" s="30" t="s">
        <v>79</v>
      </c>
      <c r="C16" s="31">
        <v>0</v>
      </c>
      <c r="D16" s="32">
        <v>178</v>
      </c>
      <c r="E16" s="33">
        <v>213</v>
      </c>
      <c r="F16" s="33">
        <v>236</v>
      </c>
      <c r="G16" s="33">
        <v>236</v>
      </c>
      <c r="H16" s="34">
        <v>863</v>
      </c>
      <c r="I16" s="32">
        <v>226</v>
      </c>
      <c r="J16" s="33">
        <v>234</v>
      </c>
      <c r="K16" s="33">
        <v>212</v>
      </c>
      <c r="L16" s="33">
        <v>222</v>
      </c>
      <c r="M16" s="34">
        <v>894</v>
      </c>
      <c r="N16" s="32">
        <v>164</v>
      </c>
      <c r="O16" s="33">
        <v>194</v>
      </c>
      <c r="P16" s="33">
        <v>248</v>
      </c>
      <c r="Q16" s="35">
        <v>212</v>
      </c>
      <c r="R16" s="34">
        <v>818</v>
      </c>
      <c r="S16" s="32">
        <v>2575</v>
      </c>
      <c r="T16" s="36">
        <v>214.58333333333334</v>
      </c>
      <c r="U16" s="33">
        <v>6</v>
      </c>
      <c r="V16" s="37">
        <v>61</v>
      </c>
      <c r="W16" s="20"/>
    </row>
    <row r="17" spans="1:23" s="21" customFormat="1" ht="15" customHeight="1">
      <c r="A17" s="29">
        <v>12</v>
      </c>
      <c r="B17" s="30" t="s">
        <v>99</v>
      </c>
      <c r="C17" s="31">
        <v>0</v>
      </c>
      <c r="D17" s="32">
        <v>225</v>
      </c>
      <c r="E17" s="33">
        <v>228</v>
      </c>
      <c r="F17" s="33">
        <v>215</v>
      </c>
      <c r="G17" s="33">
        <v>168</v>
      </c>
      <c r="H17" s="34">
        <v>836</v>
      </c>
      <c r="I17" s="32">
        <v>172</v>
      </c>
      <c r="J17" s="33">
        <v>226</v>
      </c>
      <c r="K17" s="33">
        <v>188</v>
      </c>
      <c r="L17" s="33">
        <v>217</v>
      </c>
      <c r="M17" s="34">
        <v>803</v>
      </c>
      <c r="N17" s="32">
        <v>213</v>
      </c>
      <c r="O17" s="33">
        <v>222</v>
      </c>
      <c r="P17" s="33">
        <v>171</v>
      </c>
      <c r="Q17" s="35">
        <v>212</v>
      </c>
      <c r="R17" s="34">
        <v>818</v>
      </c>
      <c r="S17" s="32">
        <v>2457</v>
      </c>
      <c r="T17" s="36">
        <v>204.75</v>
      </c>
      <c r="U17" s="33">
        <v>4</v>
      </c>
      <c r="V17" s="37">
        <v>60</v>
      </c>
      <c r="W17" s="20"/>
    </row>
    <row r="18" spans="1:23" s="21" customFormat="1" ht="15" customHeight="1">
      <c r="A18" s="29">
        <v>13</v>
      </c>
      <c r="B18" s="30" t="s">
        <v>100</v>
      </c>
      <c r="C18" s="31">
        <v>6</v>
      </c>
      <c r="D18" s="32">
        <v>206</v>
      </c>
      <c r="E18" s="33">
        <v>223</v>
      </c>
      <c r="F18" s="33">
        <v>183</v>
      </c>
      <c r="G18" s="33">
        <v>184</v>
      </c>
      <c r="H18" s="34">
        <v>820</v>
      </c>
      <c r="I18" s="32">
        <v>180</v>
      </c>
      <c r="J18" s="33">
        <v>230</v>
      </c>
      <c r="K18" s="33">
        <v>211</v>
      </c>
      <c r="L18" s="33">
        <v>176</v>
      </c>
      <c r="M18" s="34">
        <v>821</v>
      </c>
      <c r="N18" s="32">
        <v>167</v>
      </c>
      <c r="O18" s="33">
        <v>177</v>
      </c>
      <c r="P18" s="33">
        <v>171</v>
      </c>
      <c r="Q18" s="35">
        <v>279</v>
      </c>
      <c r="R18" s="34">
        <v>818</v>
      </c>
      <c r="S18" s="32">
        <v>2387</v>
      </c>
      <c r="T18" s="36">
        <v>198.91666666666666</v>
      </c>
      <c r="U18" s="33">
        <v>4</v>
      </c>
      <c r="V18" s="37">
        <v>59</v>
      </c>
      <c r="W18" s="20"/>
    </row>
    <row r="19" spans="1:23" s="21" customFormat="1" ht="15" customHeight="1">
      <c r="A19" s="29">
        <v>14</v>
      </c>
      <c r="B19" s="30" t="s">
        <v>36</v>
      </c>
      <c r="C19" s="31" t="s">
        <v>30</v>
      </c>
      <c r="D19" s="32">
        <v>181</v>
      </c>
      <c r="E19" s="33">
        <v>164</v>
      </c>
      <c r="F19" s="33">
        <v>178</v>
      </c>
      <c r="G19" s="33">
        <v>236</v>
      </c>
      <c r="H19" s="34">
        <v>815</v>
      </c>
      <c r="I19" s="32">
        <v>192</v>
      </c>
      <c r="J19" s="33">
        <v>172</v>
      </c>
      <c r="K19" s="33">
        <v>187</v>
      </c>
      <c r="L19" s="33">
        <v>186</v>
      </c>
      <c r="M19" s="34">
        <v>793</v>
      </c>
      <c r="N19" s="32">
        <v>175</v>
      </c>
      <c r="O19" s="33">
        <v>167</v>
      </c>
      <c r="P19" s="33">
        <v>196</v>
      </c>
      <c r="Q19" s="35">
        <v>223</v>
      </c>
      <c r="R19" s="34">
        <v>817</v>
      </c>
      <c r="S19" s="32">
        <v>2257</v>
      </c>
      <c r="T19" s="36">
        <v>188.08333333333334</v>
      </c>
      <c r="U19" s="33">
        <v>2</v>
      </c>
      <c r="V19" s="37">
        <v>58</v>
      </c>
      <c r="W19" s="20"/>
    </row>
    <row r="20" spans="1:23" s="21" customFormat="1" ht="15" customHeight="1">
      <c r="A20" s="29">
        <v>15</v>
      </c>
      <c r="B20" s="30" t="s">
        <v>92</v>
      </c>
      <c r="C20" s="31">
        <v>2</v>
      </c>
      <c r="D20" s="32">
        <v>187</v>
      </c>
      <c r="E20" s="33">
        <v>239</v>
      </c>
      <c r="F20" s="33">
        <v>212</v>
      </c>
      <c r="G20" s="33">
        <v>244</v>
      </c>
      <c r="H20" s="34">
        <v>890</v>
      </c>
      <c r="I20" s="32">
        <v>173</v>
      </c>
      <c r="J20" s="33">
        <v>205</v>
      </c>
      <c r="K20" s="33">
        <v>225</v>
      </c>
      <c r="L20" s="33">
        <v>203</v>
      </c>
      <c r="M20" s="34">
        <v>814</v>
      </c>
      <c r="N20" s="32">
        <v>196</v>
      </c>
      <c r="O20" s="33">
        <v>208</v>
      </c>
      <c r="P20" s="33">
        <v>232</v>
      </c>
      <c r="Q20" s="35">
        <v>172</v>
      </c>
      <c r="R20" s="34">
        <v>816</v>
      </c>
      <c r="S20" s="32">
        <v>2496</v>
      </c>
      <c r="T20" s="36">
        <v>208</v>
      </c>
      <c r="U20" s="33">
        <v>4</v>
      </c>
      <c r="V20" s="37">
        <v>57</v>
      </c>
      <c r="W20" s="20"/>
    </row>
    <row r="21" spans="1:23" s="21" customFormat="1" ht="15" customHeight="1">
      <c r="A21" s="29">
        <v>16</v>
      </c>
      <c r="B21" s="30" t="s">
        <v>101</v>
      </c>
      <c r="C21" s="31">
        <v>1</v>
      </c>
      <c r="D21" s="32">
        <v>200</v>
      </c>
      <c r="E21" s="33">
        <v>221</v>
      </c>
      <c r="F21" s="33">
        <v>279</v>
      </c>
      <c r="G21" s="33">
        <v>266</v>
      </c>
      <c r="H21" s="34">
        <v>970</v>
      </c>
      <c r="I21" s="32">
        <v>160</v>
      </c>
      <c r="J21" s="33">
        <v>220</v>
      </c>
      <c r="K21" s="33">
        <v>201</v>
      </c>
      <c r="L21" s="33">
        <v>256</v>
      </c>
      <c r="M21" s="34">
        <v>841</v>
      </c>
      <c r="N21" s="32">
        <v>229</v>
      </c>
      <c r="O21" s="33">
        <v>207</v>
      </c>
      <c r="P21" s="33">
        <v>173</v>
      </c>
      <c r="Q21" s="35">
        <v>185</v>
      </c>
      <c r="R21" s="34">
        <v>798</v>
      </c>
      <c r="S21" s="32">
        <v>2597</v>
      </c>
      <c r="T21" s="36">
        <v>216.41666666666666</v>
      </c>
      <c r="U21" s="33">
        <v>9</v>
      </c>
      <c r="V21" s="37">
        <v>56</v>
      </c>
      <c r="W21" s="20"/>
    </row>
    <row r="22" spans="1:23" s="21" customFormat="1" ht="15" customHeight="1">
      <c r="A22" s="29">
        <v>17</v>
      </c>
      <c r="B22" s="30" t="s">
        <v>42</v>
      </c>
      <c r="C22" s="31" t="s">
        <v>27</v>
      </c>
      <c r="D22" s="32">
        <v>237</v>
      </c>
      <c r="E22" s="33">
        <v>174</v>
      </c>
      <c r="F22" s="33">
        <v>169</v>
      </c>
      <c r="G22" s="33">
        <v>155</v>
      </c>
      <c r="H22" s="34">
        <v>811</v>
      </c>
      <c r="I22" s="32">
        <v>172</v>
      </c>
      <c r="J22" s="33">
        <v>186</v>
      </c>
      <c r="K22" s="33">
        <v>174</v>
      </c>
      <c r="L22" s="33">
        <v>187</v>
      </c>
      <c r="M22" s="34">
        <v>795</v>
      </c>
      <c r="N22" s="32">
        <v>166</v>
      </c>
      <c r="O22" s="33">
        <v>176</v>
      </c>
      <c r="P22" s="33">
        <v>192</v>
      </c>
      <c r="Q22" s="35">
        <v>169</v>
      </c>
      <c r="R22" s="34">
        <v>779</v>
      </c>
      <c r="S22" s="32">
        <v>2157</v>
      </c>
      <c r="T22" s="36">
        <v>179.75</v>
      </c>
      <c r="U22" s="33">
        <v>1</v>
      </c>
      <c r="V22" s="37">
        <v>55</v>
      </c>
      <c r="W22" s="20"/>
    </row>
    <row r="23" spans="1:23" s="21" customFormat="1" ht="15" customHeight="1">
      <c r="A23" s="29">
        <v>18</v>
      </c>
      <c r="B23" s="30" t="s">
        <v>47</v>
      </c>
      <c r="C23" s="31">
        <v>12</v>
      </c>
      <c r="D23" s="32">
        <v>233</v>
      </c>
      <c r="E23" s="33">
        <v>177</v>
      </c>
      <c r="F23" s="33">
        <v>213</v>
      </c>
      <c r="G23" s="33">
        <v>195</v>
      </c>
      <c r="H23" s="34">
        <v>866</v>
      </c>
      <c r="I23" s="32">
        <v>154</v>
      </c>
      <c r="J23" s="33">
        <v>180</v>
      </c>
      <c r="K23" s="33">
        <v>170</v>
      </c>
      <c r="L23" s="33">
        <v>257</v>
      </c>
      <c r="M23" s="34">
        <v>809</v>
      </c>
      <c r="N23" s="32">
        <v>162</v>
      </c>
      <c r="O23" s="33">
        <v>163</v>
      </c>
      <c r="P23" s="33">
        <v>190</v>
      </c>
      <c r="Q23" s="35">
        <v>215</v>
      </c>
      <c r="R23" s="34">
        <v>778</v>
      </c>
      <c r="S23" s="32">
        <v>2309</v>
      </c>
      <c r="T23" s="36">
        <v>192.41666666666666</v>
      </c>
      <c r="U23" s="33">
        <v>3</v>
      </c>
      <c r="V23" s="37">
        <v>54</v>
      </c>
      <c r="W23" s="20"/>
    </row>
    <row r="24" spans="1:23" s="21" customFormat="1" ht="15" customHeight="1">
      <c r="A24" s="29">
        <v>19</v>
      </c>
      <c r="B24" s="30" t="s">
        <v>63</v>
      </c>
      <c r="C24" s="31" t="s">
        <v>102</v>
      </c>
      <c r="D24" s="32">
        <v>214</v>
      </c>
      <c r="E24" s="33">
        <v>127</v>
      </c>
      <c r="F24" s="33">
        <v>203</v>
      </c>
      <c r="G24" s="33">
        <v>227</v>
      </c>
      <c r="H24" s="34">
        <v>811</v>
      </c>
      <c r="I24" s="32">
        <v>212</v>
      </c>
      <c r="J24" s="33">
        <v>179</v>
      </c>
      <c r="K24" s="33">
        <v>187</v>
      </c>
      <c r="L24" s="33">
        <v>177</v>
      </c>
      <c r="M24" s="34">
        <v>795</v>
      </c>
      <c r="N24" s="32">
        <v>160</v>
      </c>
      <c r="O24" s="33">
        <v>158</v>
      </c>
      <c r="P24" s="33">
        <v>214</v>
      </c>
      <c r="Q24" s="35">
        <v>205</v>
      </c>
      <c r="R24" s="34">
        <v>777</v>
      </c>
      <c r="S24" s="32">
        <v>2263</v>
      </c>
      <c r="T24" s="36">
        <v>188.58333333333334</v>
      </c>
      <c r="U24" s="33">
        <v>1</v>
      </c>
      <c r="V24" s="37">
        <v>53</v>
      </c>
      <c r="W24" s="20"/>
    </row>
    <row r="25" spans="1:23" s="21" customFormat="1" ht="15" customHeight="1">
      <c r="A25" s="29">
        <v>20</v>
      </c>
      <c r="B25" s="30" t="s">
        <v>61</v>
      </c>
      <c r="C25" s="31" t="s">
        <v>40</v>
      </c>
      <c r="D25" s="32">
        <v>205</v>
      </c>
      <c r="E25" s="33">
        <v>193</v>
      </c>
      <c r="F25" s="33">
        <v>177</v>
      </c>
      <c r="G25" s="33">
        <v>191</v>
      </c>
      <c r="H25" s="34">
        <v>814</v>
      </c>
      <c r="I25" s="32">
        <v>151</v>
      </c>
      <c r="J25" s="33">
        <v>183</v>
      </c>
      <c r="K25" s="33">
        <v>206</v>
      </c>
      <c r="L25" s="33">
        <v>203</v>
      </c>
      <c r="M25" s="34">
        <v>791</v>
      </c>
      <c r="N25" s="32">
        <v>178</v>
      </c>
      <c r="O25" s="33">
        <v>149</v>
      </c>
      <c r="P25" s="33">
        <v>191</v>
      </c>
      <c r="Q25" s="35">
        <v>185</v>
      </c>
      <c r="R25" s="34">
        <v>751</v>
      </c>
      <c r="S25" s="32">
        <v>2212</v>
      </c>
      <c r="T25" s="36">
        <v>184.33333333333334</v>
      </c>
      <c r="U25" s="33">
        <v>0</v>
      </c>
      <c r="V25" s="37">
        <v>52</v>
      </c>
      <c r="W25" s="20"/>
    </row>
    <row r="26" spans="1:23" s="21" customFormat="1" ht="15" customHeight="1">
      <c r="A26" s="29">
        <v>21</v>
      </c>
      <c r="B26" s="30" t="s">
        <v>33</v>
      </c>
      <c r="C26" s="31">
        <v>1</v>
      </c>
      <c r="D26" s="32">
        <v>227</v>
      </c>
      <c r="E26" s="33">
        <v>263</v>
      </c>
      <c r="F26" s="33">
        <v>174</v>
      </c>
      <c r="G26" s="33">
        <v>244</v>
      </c>
      <c r="H26" s="34">
        <v>912</v>
      </c>
      <c r="I26" s="32">
        <v>214</v>
      </c>
      <c r="J26" s="33">
        <v>207</v>
      </c>
      <c r="K26" s="33">
        <v>175</v>
      </c>
      <c r="L26" s="33">
        <v>201</v>
      </c>
      <c r="M26" s="34">
        <v>801</v>
      </c>
      <c r="N26" s="32">
        <v>172</v>
      </c>
      <c r="O26" s="33">
        <v>167</v>
      </c>
      <c r="P26" s="33">
        <v>201</v>
      </c>
      <c r="Q26" s="35">
        <v>192</v>
      </c>
      <c r="R26" s="34">
        <v>736</v>
      </c>
      <c r="S26" s="32">
        <v>2437</v>
      </c>
      <c r="T26" s="36">
        <v>203.08333333333334</v>
      </c>
      <c r="U26" s="33">
        <v>4</v>
      </c>
      <c r="V26" s="37">
        <v>51</v>
      </c>
      <c r="W26" s="20"/>
    </row>
    <row r="27" spans="1:23" s="21" customFormat="1" ht="15" customHeight="1">
      <c r="A27" s="29">
        <v>22</v>
      </c>
      <c r="B27" s="30" t="s">
        <v>103</v>
      </c>
      <c r="C27" s="31">
        <v>16</v>
      </c>
      <c r="D27" s="32">
        <v>209</v>
      </c>
      <c r="E27" s="33">
        <v>165</v>
      </c>
      <c r="F27" s="33">
        <v>169</v>
      </c>
      <c r="G27" s="33">
        <v>191</v>
      </c>
      <c r="H27" s="34">
        <v>798</v>
      </c>
      <c r="I27" s="32">
        <v>158</v>
      </c>
      <c r="J27" s="33">
        <v>221</v>
      </c>
      <c r="K27" s="33">
        <v>213</v>
      </c>
      <c r="L27" s="33">
        <v>162</v>
      </c>
      <c r="M27" s="34">
        <v>818</v>
      </c>
      <c r="N27" s="32">
        <v>146</v>
      </c>
      <c r="O27" s="33">
        <v>150</v>
      </c>
      <c r="P27" s="33">
        <v>180</v>
      </c>
      <c r="Q27" s="35">
        <v>195</v>
      </c>
      <c r="R27" s="34">
        <v>735</v>
      </c>
      <c r="S27" s="32">
        <v>2159</v>
      </c>
      <c r="T27" s="36">
        <v>179.91666666666666</v>
      </c>
      <c r="U27" s="33">
        <v>1</v>
      </c>
      <c r="V27" s="37">
        <v>50</v>
      </c>
      <c r="W27" s="20"/>
    </row>
    <row r="28" spans="1:23" s="21" customFormat="1" ht="15" customHeight="1">
      <c r="A28" s="29">
        <v>23</v>
      </c>
      <c r="B28" s="30" t="s">
        <v>52</v>
      </c>
      <c r="C28" s="31">
        <v>1</v>
      </c>
      <c r="D28" s="32">
        <v>185</v>
      </c>
      <c r="E28" s="33">
        <v>247</v>
      </c>
      <c r="F28" s="33">
        <v>215</v>
      </c>
      <c r="G28" s="33">
        <v>266</v>
      </c>
      <c r="H28" s="34">
        <v>917</v>
      </c>
      <c r="I28" s="32">
        <v>242</v>
      </c>
      <c r="J28" s="33">
        <v>220</v>
      </c>
      <c r="K28" s="33">
        <v>200</v>
      </c>
      <c r="L28" s="33">
        <v>171</v>
      </c>
      <c r="M28" s="34">
        <v>837</v>
      </c>
      <c r="N28" s="32">
        <v>170</v>
      </c>
      <c r="O28" s="33">
        <v>202</v>
      </c>
      <c r="P28" s="33">
        <v>184</v>
      </c>
      <c r="Q28" s="35">
        <v>170</v>
      </c>
      <c r="R28" s="34">
        <v>730</v>
      </c>
      <c r="S28" s="32">
        <v>2472</v>
      </c>
      <c r="T28" s="36">
        <v>206</v>
      </c>
      <c r="U28" s="33">
        <v>5</v>
      </c>
      <c r="V28" s="37">
        <v>49</v>
      </c>
      <c r="W28" s="20"/>
    </row>
    <row r="29" spans="1:23" s="21" customFormat="1" ht="15" customHeight="1">
      <c r="A29" s="29">
        <v>24</v>
      </c>
      <c r="B29" s="30" t="s">
        <v>13</v>
      </c>
      <c r="C29" s="31">
        <v>8</v>
      </c>
      <c r="D29" s="32">
        <v>183</v>
      </c>
      <c r="E29" s="33">
        <v>233</v>
      </c>
      <c r="F29" s="33">
        <v>217</v>
      </c>
      <c r="G29" s="33">
        <v>169</v>
      </c>
      <c r="H29" s="34">
        <v>834</v>
      </c>
      <c r="I29" s="32">
        <v>187</v>
      </c>
      <c r="J29" s="33">
        <v>173</v>
      </c>
      <c r="K29" s="33">
        <v>212</v>
      </c>
      <c r="L29" s="33">
        <v>196</v>
      </c>
      <c r="M29" s="34">
        <v>800</v>
      </c>
      <c r="N29" s="32">
        <v>172</v>
      </c>
      <c r="O29" s="33">
        <v>167</v>
      </c>
      <c r="P29" s="33">
        <v>160</v>
      </c>
      <c r="Q29" s="35">
        <v>190</v>
      </c>
      <c r="R29" s="34">
        <v>721</v>
      </c>
      <c r="S29" s="32">
        <v>2259</v>
      </c>
      <c r="T29" s="36">
        <v>188.25</v>
      </c>
      <c r="U29" s="33">
        <v>1</v>
      </c>
      <c r="V29" s="37">
        <v>48</v>
      </c>
      <c r="W29" s="20"/>
    </row>
    <row r="30" spans="1:23" s="21" customFormat="1" ht="15" customHeight="1">
      <c r="A30" s="29">
        <v>25</v>
      </c>
      <c r="B30" s="30" t="s">
        <v>73</v>
      </c>
      <c r="C30" s="31">
        <v>9</v>
      </c>
      <c r="D30" s="32">
        <v>199</v>
      </c>
      <c r="E30" s="33">
        <v>171</v>
      </c>
      <c r="F30" s="33">
        <v>167</v>
      </c>
      <c r="G30" s="33">
        <v>232</v>
      </c>
      <c r="H30" s="34">
        <v>805</v>
      </c>
      <c r="I30" s="32">
        <v>179</v>
      </c>
      <c r="J30" s="33">
        <v>213</v>
      </c>
      <c r="K30" s="33">
        <v>191</v>
      </c>
      <c r="L30" s="33">
        <v>166</v>
      </c>
      <c r="M30" s="34">
        <v>785</v>
      </c>
      <c r="N30" s="32"/>
      <c r="O30" s="33"/>
      <c r="P30" s="33"/>
      <c r="Q30" s="35"/>
      <c r="R30" s="34">
        <v>0</v>
      </c>
      <c r="S30" s="32">
        <v>1518</v>
      </c>
      <c r="T30" s="36">
        <v>189.75</v>
      </c>
      <c r="U30" s="33">
        <v>1</v>
      </c>
      <c r="V30" s="37">
        <v>47</v>
      </c>
      <c r="W30" s="20"/>
    </row>
    <row r="31" spans="1:23" s="21" customFormat="1" ht="15" customHeight="1">
      <c r="A31" s="29">
        <v>26</v>
      </c>
      <c r="B31" s="30" t="s">
        <v>104</v>
      </c>
      <c r="C31" s="31">
        <v>5</v>
      </c>
      <c r="D31" s="32">
        <v>160</v>
      </c>
      <c r="E31" s="33">
        <v>176</v>
      </c>
      <c r="F31" s="33">
        <v>197</v>
      </c>
      <c r="G31" s="33">
        <v>255</v>
      </c>
      <c r="H31" s="34">
        <v>808</v>
      </c>
      <c r="I31" s="32">
        <v>171</v>
      </c>
      <c r="J31" s="33">
        <v>185</v>
      </c>
      <c r="K31" s="33">
        <v>192</v>
      </c>
      <c r="L31" s="33">
        <v>211</v>
      </c>
      <c r="M31" s="34">
        <v>779</v>
      </c>
      <c r="N31" s="32"/>
      <c r="O31" s="33"/>
      <c r="P31" s="33"/>
      <c r="Q31" s="35"/>
      <c r="R31" s="34">
        <v>0</v>
      </c>
      <c r="S31" s="32">
        <v>1547</v>
      </c>
      <c r="T31" s="36">
        <v>193.375</v>
      </c>
      <c r="U31" s="33">
        <v>2</v>
      </c>
      <c r="V31" s="37">
        <v>46</v>
      </c>
      <c r="W31" s="20"/>
    </row>
    <row r="32" spans="1:23" s="21" customFormat="1" ht="15" customHeight="1">
      <c r="A32" s="56">
        <v>27</v>
      </c>
      <c r="B32" s="57" t="s">
        <v>105</v>
      </c>
      <c r="C32" s="58">
        <v>4</v>
      </c>
      <c r="D32" s="59">
        <v>176</v>
      </c>
      <c r="E32" s="60">
        <v>214</v>
      </c>
      <c r="F32" s="60">
        <v>217</v>
      </c>
      <c r="G32" s="60">
        <v>206</v>
      </c>
      <c r="H32" s="61">
        <v>829</v>
      </c>
      <c r="I32" s="59">
        <v>176</v>
      </c>
      <c r="J32" s="60">
        <v>210</v>
      </c>
      <c r="K32" s="60">
        <v>195</v>
      </c>
      <c r="L32" s="60">
        <v>181</v>
      </c>
      <c r="M32" s="61">
        <v>778</v>
      </c>
      <c r="N32" s="32"/>
      <c r="O32" s="33"/>
      <c r="P32" s="33"/>
      <c r="Q32" s="35"/>
      <c r="R32" s="34">
        <v>0</v>
      </c>
      <c r="S32" s="59">
        <v>1575</v>
      </c>
      <c r="T32" s="62">
        <v>196.875</v>
      </c>
      <c r="U32" s="60">
        <v>0</v>
      </c>
      <c r="V32" s="63">
        <v>45</v>
      </c>
      <c r="W32" s="20"/>
    </row>
    <row r="33" spans="1:23" s="21" customFormat="1" ht="15" customHeight="1">
      <c r="A33" s="29">
        <v>28</v>
      </c>
      <c r="B33" s="30" t="s">
        <v>81</v>
      </c>
      <c r="C33" s="31" t="s">
        <v>106</v>
      </c>
      <c r="D33" s="32">
        <v>205</v>
      </c>
      <c r="E33" s="33">
        <v>215</v>
      </c>
      <c r="F33" s="33">
        <v>211</v>
      </c>
      <c r="G33" s="33">
        <v>185</v>
      </c>
      <c r="H33" s="34">
        <v>836</v>
      </c>
      <c r="I33" s="32">
        <v>190</v>
      </c>
      <c r="J33" s="33">
        <v>179</v>
      </c>
      <c r="K33" s="33">
        <v>210</v>
      </c>
      <c r="L33" s="33">
        <v>176</v>
      </c>
      <c r="M33" s="34">
        <v>775</v>
      </c>
      <c r="N33" s="32"/>
      <c r="O33" s="33"/>
      <c r="P33" s="33"/>
      <c r="Q33" s="35"/>
      <c r="R33" s="34">
        <v>0</v>
      </c>
      <c r="S33" s="32">
        <v>1571</v>
      </c>
      <c r="T33" s="36">
        <v>196.375</v>
      </c>
      <c r="U33" s="33">
        <v>0</v>
      </c>
      <c r="V33" s="37">
        <v>44</v>
      </c>
      <c r="W33" s="20"/>
    </row>
    <row r="34" spans="1:23" s="21" customFormat="1" ht="15" customHeight="1">
      <c r="A34" s="29">
        <v>29</v>
      </c>
      <c r="B34" s="30" t="s">
        <v>107</v>
      </c>
      <c r="C34" s="31" t="s">
        <v>22</v>
      </c>
      <c r="D34" s="32">
        <v>186</v>
      </c>
      <c r="E34" s="33">
        <v>211</v>
      </c>
      <c r="F34" s="33">
        <v>165</v>
      </c>
      <c r="G34" s="33">
        <v>196</v>
      </c>
      <c r="H34" s="34">
        <v>822</v>
      </c>
      <c r="I34" s="32">
        <v>183</v>
      </c>
      <c r="J34" s="33">
        <v>192</v>
      </c>
      <c r="K34" s="33">
        <v>150</v>
      </c>
      <c r="L34" s="33">
        <v>171</v>
      </c>
      <c r="M34" s="34">
        <v>760</v>
      </c>
      <c r="N34" s="32"/>
      <c r="O34" s="33"/>
      <c r="P34" s="33"/>
      <c r="Q34" s="35"/>
      <c r="R34" s="34">
        <v>0</v>
      </c>
      <c r="S34" s="32">
        <v>1454</v>
      </c>
      <c r="T34" s="36">
        <v>181.75</v>
      </c>
      <c r="U34" s="33">
        <v>0</v>
      </c>
      <c r="V34" s="37">
        <v>43</v>
      </c>
      <c r="W34" s="20"/>
    </row>
    <row r="35" spans="1:23" s="21" customFormat="1" ht="15" customHeight="1">
      <c r="A35" s="29">
        <v>30</v>
      </c>
      <c r="B35" s="30" t="s">
        <v>25</v>
      </c>
      <c r="C35" s="31">
        <v>10</v>
      </c>
      <c r="D35" s="32">
        <v>182</v>
      </c>
      <c r="E35" s="33">
        <v>223</v>
      </c>
      <c r="F35" s="33">
        <v>199</v>
      </c>
      <c r="G35" s="33">
        <v>194</v>
      </c>
      <c r="H35" s="34">
        <v>838</v>
      </c>
      <c r="I35" s="32">
        <v>197</v>
      </c>
      <c r="J35" s="33">
        <v>187</v>
      </c>
      <c r="K35" s="33">
        <v>151</v>
      </c>
      <c r="L35" s="33">
        <v>182</v>
      </c>
      <c r="M35" s="34">
        <v>757</v>
      </c>
      <c r="N35" s="32"/>
      <c r="O35" s="33"/>
      <c r="P35" s="33"/>
      <c r="Q35" s="35"/>
      <c r="R35" s="34">
        <v>0</v>
      </c>
      <c r="S35" s="32">
        <v>1515</v>
      </c>
      <c r="T35" s="36">
        <v>189.375</v>
      </c>
      <c r="U35" s="33">
        <v>1</v>
      </c>
      <c r="V35" s="37">
        <v>42</v>
      </c>
      <c r="W35" s="20"/>
    </row>
    <row r="36" spans="1:23" s="21" customFormat="1" ht="15" customHeight="1">
      <c r="A36" s="29">
        <v>31</v>
      </c>
      <c r="B36" s="30" t="s">
        <v>108</v>
      </c>
      <c r="C36" s="31">
        <v>4</v>
      </c>
      <c r="D36" s="32">
        <v>149</v>
      </c>
      <c r="E36" s="33">
        <v>196</v>
      </c>
      <c r="F36" s="33">
        <v>234</v>
      </c>
      <c r="G36" s="33">
        <v>226</v>
      </c>
      <c r="H36" s="34">
        <v>821</v>
      </c>
      <c r="I36" s="32">
        <v>158</v>
      </c>
      <c r="J36" s="33">
        <v>179</v>
      </c>
      <c r="K36" s="33">
        <v>189</v>
      </c>
      <c r="L36" s="33">
        <v>214</v>
      </c>
      <c r="M36" s="34">
        <v>756</v>
      </c>
      <c r="N36" s="32"/>
      <c r="O36" s="33"/>
      <c r="P36" s="33"/>
      <c r="Q36" s="35"/>
      <c r="R36" s="34">
        <v>0</v>
      </c>
      <c r="S36" s="32">
        <v>1545</v>
      </c>
      <c r="T36" s="36">
        <v>193.125</v>
      </c>
      <c r="U36" s="33">
        <v>2</v>
      </c>
      <c r="V36" s="37">
        <v>41</v>
      </c>
      <c r="W36" s="20"/>
    </row>
    <row r="37" spans="1:23" s="21" customFormat="1" ht="15" customHeight="1">
      <c r="A37" s="29">
        <v>32</v>
      </c>
      <c r="B37" s="30" t="s">
        <v>83</v>
      </c>
      <c r="C37" s="31" t="s">
        <v>94</v>
      </c>
      <c r="D37" s="32">
        <v>183</v>
      </c>
      <c r="E37" s="33">
        <v>142</v>
      </c>
      <c r="F37" s="33">
        <v>214</v>
      </c>
      <c r="G37" s="33">
        <v>206</v>
      </c>
      <c r="H37" s="34">
        <v>845</v>
      </c>
      <c r="I37" s="32">
        <v>156</v>
      </c>
      <c r="J37" s="33">
        <v>169</v>
      </c>
      <c r="K37" s="33">
        <v>156</v>
      </c>
      <c r="L37" s="33">
        <v>173</v>
      </c>
      <c r="M37" s="34">
        <v>754</v>
      </c>
      <c r="N37" s="32"/>
      <c r="O37" s="33"/>
      <c r="P37" s="33"/>
      <c r="Q37" s="35"/>
      <c r="R37" s="34">
        <v>0</v>
      </c>
      <c r="S37" s="32">
        <v>1399</v>
      </c>
      <c r="T37" s="36">
        <v>174.875</v>
      </c>
      <c r="U37" s="33">
        <v>0</v>
      </c>
      <c r="V37" s="37">
        <v>40</v>
      </c>
      <c r="W37" s="20"/>
    </row>
    <row r="38" spans="1:23" s="21" customFormat="1" ht="15" customHeight="1">
      <c r="A38" s="29">
        <v>33</v>
      </c>
      <c r="B38" s="30" t="s">
        <v>68</v>
      </c>
      <c r="C38" s="31" t="s">
        <v>38</v>
      </c>
      <c r="D38" s="32">
        <v>128</v>
      </c>
      <c r="E38" s="33">
        <v>244</v>
      </c>
      <c r="F38" s="33">
        <v>188</v>
      </c>
      <c r="G38" s="33">
        <v>145</v>
      </c>
      <c r="H38" s="34">
        <v>793</v>
      </c>
      <c r="I38" s="32">
        <v>171</v>
      </c>
      <c r="J38" s="33">
        <v>163</v>
      </c>
      <c r="K38" s="33">
        <v>201</v>
      </c>
      <c r="L38" s="33">
        <v>129</v>
      </c>
      <c r="M38" s="34">
        <v>752</v>
      </c>
      <c r="N38" s="32"/>
      <c r="O38" s="33"/>
      <c r="P38" s="33"/>
      <c r="Q38" s="35"/>
      <c r="R38" s="34">
        <v>0</v>
      </c>
      <c r="S38" s="32">
        <v>1369</v>
      </c>
      <c r="T38" s="36">
        <v>171.125</v>
      </c>
      <c r="U38" s="33">
        <v>1</v>
      </c>
      <c r="V38" s="37">
        <v>39</v>
      </c>
      <c r="W38" s="20"/>
    </row>
    <row r="39" spans="1:23" s="21" customFormat="1" ht="15" customHeight="1">
      <c r="A39" s="29">
        <v>34</v>
      </c>
      <c r="B39" s="30" t="s">
        <v>23</v>
      </c>
      <c r="C39" s="31">
        <v>9</v>
      </c>
      <c r="D39" s="32">
        <v>186</v>
      </c>
      <c r="E39" s="33">
        <v>161</v>
      </c>
      <c r="F39" s="33">
        <v>214</v>
      </c>
      <c r="G39" s="33">
        <v>179</v>
      </c>
      <c r="H39" s="34">
        <v>776</v>
      </c>
      <c r="I39" s="32">
        <v>189</v>
      </c>
      <c r="J39" s="33">
        <v>146</v>
      </c>
      <c r="K39" s="33">
        <v>150</v>
      </c>
      <c r="L39" s="33">
        <v>227</v>
      </c>
      <c r="M39" s="34">
        <v>748</v>
      </c>
      <c r="N39" s="32"/>
      <c r="O39" s="33"/>
      <c r="P39" s="33"/>
      <c r="Q39" s="35"/>
      <c r="R39" s="34">
        <v>0</v>
      </c>
      <c r="S39" s="32">
        <v>1452</v>
      </c>
      <c r="T39" s="36">
        <v>181.5</v>
      </c>
      <c r="U39" s="33">
        <v>1</v>
      </c>
      <c r="V39" s="37">
        <v>38</v>
      </c>
      <c r="W39" s="20"/>
    </row>
    <row r="40" spans="1:23" s="21" customFormat="1" ht="15" customHeight="1">
      <c r="A40" s="29">
        <v>35</v>
      </c>
      <c r="B40" s="30" t="s">
        <v>50</v>
      </c>
      <c r="C40" s="31" t="s">
        <v>74</v>
      </c>
      <c r="D40" s="32">
        <v>192</v>
      </c>
      <c r="E40" s="33">
        <v>154</v>
      </c>
      <c r="F40" s="33">
        <v>176</v>
      </c>
      <c r="G40" s="33">
        <v>213</v>
      </c>
      <c r="H40" s="34">
        <v>807</v>
      </c>
      <c r="I40" s="32">
        <v>179</v>
      </c>
      <c r="J40" s="33">
        <v>160</v>
      </c>
      <c r="K40" s="33">
        <v>176</v>
      </c>
      <c r="L40" s="33">
        <v>157</v>
      </c>
      <c r="M40" s="34">
        <v>744</v>
      </c>
      <c r="N40" s="32"/>
      <c r="O40" s="33"/>
      <c r="P40" s="33"/>
      <c r="Q40" s="35"/>
      <c r="R40" s="34">
        <v>0</v>
      </c>
      <c r="S40" s="32">
        <v>1407</v>
      </c>
      <c r="T40" s="36">
        <v>175.875</v>
      </c>
      <c r="U40" s="33">
        <v>0</v>
      </c>
      <c r="V40" s="37">
        <v>37</v>
      </c>
      <c r="W40" s="20"/>
    </row>
    <row r="41" spans="1:23" s="21" customFormat="1" ht="15" customHeight="1">
      <c r="A41" s="29">
        <v>36</v>
      </c>
      <c r="B41" s="30" t="s">
        <v>24</v>
      </c>
      <c r="C41" s="31">
        <v>3</v>
      </c>
      <c r="D41" s="32">
        <v>157</v>
      </c>
      <c r="E41" s="33">
        <v>192</v>
      </c>
      <c r="F41" s="33">
        <v>205</v>
      </c>
      <c r="G41" s="33">
        <v>238</v>
      </c>
      <c r="H41" s="34">
        <v>804</v>
      </c>
      <c r="I41" s="32">
        <v>175</v>
      </c>
      <c r="J41" s="33">
        <v>178</v>
      </c>
      <c r="K41" s="33">
        <v>177</v>
      </c>
      <c r="L41" s="33">
        <v>201</v>
      </c>
      <c r="M41" s="34">
        <v>743</v>
      </c>
      <c r="N41" s="32"/>
      <c r="O41" s="33"/>
      <c r="P41" s="33"/>
      <c r="Q41" s="35"/>
      <c r="R41" s="34">
        <v>0</v>
      </c>
      <c r="S41" s="32">
        <v>1523</v>
      </c>
      <c r="T41" s="36">
        <v>190.375</v>
      </c>
      <c r="U41" s="33">
        <v>1</v>
      </c>
      <c r="V41" s="37">
        <v>36</v>
      </c>
      <c r="W41" s="20"/>
    </row>
    <row r="42" spans="1:23" s="21" customFormat="1" ht="15" customHeight="1">
      <c r="A42" s="29">
        <v>37</v>
      </c>
      <c r="B42" s="30" t="s">
        <v>41</v>
      </c>
      <c r="C42" s="31">
        <v>10</v>
      </c>
      <c r="D42" s="32">
        <v>152</v>
      </c>
      <c r="E42" s="33">
        <v>212</v>
      </c>
      <c r="F42" s="33">
        <v>220</v>
      </c>
      <c r="G42" s="33">
        <v>181</v>
      </c>
      <c r="H42" s="34">
        <v>805</v>
      </c>
      <c r="I42" s="32">
        <v>153</v>
      </c>
      <c r="J42" s="33">
        <v>209</v>
      </c>
      <c r="K42" s="33">
        <v>158</v>
      </c>
      <c r="L42" s="33">
        <v>181</v>
      </c>
      <c r="M42" s="34">
        <v>741</v>
      </c>
      <c r="N42" s="32"/>
      <c r="O42" s="33"/>
      <c r="P42" s="33"/>
      <c r="Q42" s="35"/>
      <c r="R42" s="34">
        <v>0</v>
      </c>
      <c r="S42" s="32">
        <v>1466</v>
      </c>
      <c r="T42" s="36">
        <v>183.25</v>
      </c>
      <c r="U42" s="33">
        <v>1</v>
      </c>
      <c r="V42" s="37">
        <v>35</v>
      </c>
      <c r="W42" s="20"/>
    </row>
    <row r="43" spans="1:23" s="21" customFormat="1" ht="15" customHeight="1">
      <c r="A43" s="29">
        <v>38</v>
      </c>
      <c r="B43" s="30" t="s">
        <v>32</v>
      </c>
      <c r="C43" s="31">
        <v>0</v>
      </c>
      <c r="D43" s="32">
        <v>211</v>
      </c>
      <c r="E43" s="33">
        <v>184</v>
      </c>
      <c r="F43" s="33">
        <v>225</v>
      </c>
      <c r="G43" s="33">
        <v>187</v>
      </c>
      <c r="H43" s="34">
        <v>807</v>
      </c>
      <c r="I43" s="32">
        <v>243</v>
      </c>
      <c r="J43" s="33">
        <v>204</v>
      </c>
      <c r="K43" s="33">
        <v>148</v>
      </c>
      <c r="L43" s="33">
        <v>145</v>
      </c>
      <c r="M43" s="34">
        <v>740</v>
      </c>
      <c r="N43" s="32"/>
      <c r="O43" s="33"/>
      <c r="P43" s="33"/>
      <c r="Q43" s="35"/>
      <c r="R43" s="34">
        <v>0</v>
      </c>
      <c r="S43" s="32">
        <v>1547</v>
      </c>
      <c r="T43" s="36">
        <v>193.375</v>
      </c>
      <c r="U43" s="33">
        <v>2</v>
      </c>
      <c r="V43" s="37">
        <v>34</v>
      </c>
      <c r="W43" s="20"/>
    </row>
    <row r="44" spans="1:23" s="21" customFormat="1" ht="15" customHeight="1">
      <c r="A44" s="56">
        <v>39</v>
      </c>
      <c r="B44" s="57" t="s">
        <v>109</v>
      </c>
      <c r="C44" s="58">
        <v>8</v>
      </c>
      <c r="D44" s="59">
        <v>196</v>
      </c>
      <c r="E44" s="60">
        <v>219</v>
      </c>
      <c r="F44" s="60">
        <v>202</v>
      </c>
      <c r="G44" s="60">
        <v>195</v>
      </c>
      <c r="H44" s="61">
        <v>844</v>
      </c>
      <c r="I44" s="59">
        <v>169</v>
      </c>
      <c r="J44" s="60">
        <v>153</v>
      </c>
      <c r="K44" s="60">
        <v>157</v>
      </c>
      <c r="L44" s="60">
        <v>225</v>
      </c>
      <c r="M44" s="61">
        <v>736</v>
      </c>
      <c r="N44" s="32"/>
      <c r="O44" s="33"/>
      <c r="P44" s="33"/>
      <c r="Q44" s="35"/>
      <c r="R44" s="34">
        <v>0</v>
      </c>
      <c r="S44" s="59">
        <v>1516</v>
      </c>
      <c r="T44" s="62">
        <v>189.5</v>
      </c>
      <c r="U44" s="60">
        <v>1</v>
      </c>
      <c r="V44" s="63">
        <v>33</v>
      </c>
      <c r="W44" s="20"/>
    </row>
    <row r="45" spans="1:23" s="21" customFormat="1" ht="15" customHeight="1">
      <c r="A45" s="29">
        <v>40</v>
      </c>
      <c r="B45" s="30" t="s">
        <v>110</v>
      </c>
      <c r="C45" s="31">
        <v>3</v>
      </c>
      <c r="D45" s="32">
        <v>217</v>
      </c>
      <c r="E45" s="33">
        <v>248</v>
      </c>
      <c r="F45" s="33">
        <v>179</v>
      </c>
      <c r="G45" s="33">
        <v>200</v>
      </c>
      <c r="H45" s="34">
        <v>856</v>
      </c>
      <c r="I45" s="32">
        <v>169</v>
      </c>
      <c r="J45" s="33">
        <v>186</v>
      </c>
      <c r="K45" s="33">
        <v>185</v>
      </c>
      <c r="L45" s="33">
        <v>176</v>
      </c>
      <c r="M45" s="34">
        <v>728</v>
      </c>
      <c r="N45" s="32"/>
      <c r="O45" s="33"/>
      <c r="P45" s="33"/>
      <c r="Q45" s="35"/>
      <c r="R45" s="34">
        <v>0</v>
      </c>
      <c r="S45" s="32">
        <v>1560</v>
      </c>
      <c r="T45" s="36">
        <v>195</v>
      </c>
      <c r="U45" s="33">
        <v>1</v>
      </c>
      <c r="V45" s="37">
        <v>32</v>
      </c>
      <c r="W45" s="20"/>
    </row>
    <row r="46" spans="1:23" s="21" customFormat="1" ht="15" customHeight="1">
      <c r="A46" s="29">
        <v>41</v>
      </c>
      <c r="B46" s="30" t="s">
        <v>78</v>
      </c>
      <c r="C46" s="31">
        <v>0</v>
      </c>
      <c r="D46" s="32">
        <v>247</v>
      </c>
      <c r="E46" s="33">
        <v>159</v>
      </c>
      <c r="F46" s="33">
        <v>236</v>
      </c>
      <c r="G46" s="33">
        <v>191</v>
      </c>
      <c r="H46" s="34">
        <v>833</v>
      </c>
      <c r="I46" s="32">
        <v>199</v>
      </c>
      <c r="J46" s="33">
        <v>206</v>
      </c>
      <c r="K46" s="33">
        <v>183</v>
      </c>
      <c r="L46" s="33">
        <v>125</v>
      </c>
      <c r="M46" s="34">
        <v>713</v>
      </c>
      <c r="N46" s="32"/>
      <c r="O46" s="33"/>
      <c r="P46" s="33"/>
      <c r="Q46" s="35"/>
      <c r="R46" s="34">
        <v>0</v>
      </c>
      <c r="S46" s="32">
        <v>1546</v>
      </c>
      <c r="T46" s="36">
        <v>193.25</v>
      </c>
      <c r="U46" s="33">
        <v>2</v>
      </c>
      <c r="V46" s="37">
        <v>31</v>
      </c>
      <c r="W46" s="20"/>
    </row>
    <row r="47" spans="1:23" s="21" customFormat="1" ht="15" customHeight="1">
      <c r="A47" s="29">
        <v>42</v>
      </c>
      <c r="B47" s="30" t="s">
        <v>44</v>
      </c>
      <c r="C47" s="31" t="s">
        <v>102</v>
      </c>
      <c r="D47" s="32">
        <v>187</v>
      </c>
      <c r="E47" s="33">
        <v>202</v>
      </c>
      <c r="F47" s="33">
        <v>191</v>
      </c>
      <c r="G47" s="33">
        <v>205</v>
      </c>
      <c r="H47" s="34">
        <v>825</v>
      </c>
      <c r="I47" s="32">
        <v>192</v>
      </c>
      <c r="J47" s="33">
        <v>147</v>
      </c>
      <c r="K47" s="33">
        <v>161</v>
      </c>
      <c r="L47" s="33">
        <v>168</v>
      </c>
      <c r="M47" s="34">
        <v>708</v>
      </c>
      <c r="N47" s="32"/>
      <c r="O47" s="33"/>
      <c r="P47" s="33"/>
      <c r="Q47" s="35"/>
      <c r="R47" s="34">
        <v>0</v>
      </c>
      <c r="S47" s="32">
        <v>1453</v>
      </c>
      <c r="T47" s="36">
        <v>181.625</v>
      </c>
      <c r="U47" s="33">
        <v>0</v>
      </c>
      <c r="V47" s="37">
        <v>30</v>
      </c>
      <c r="W47" s="20"/>
    </row>
    <row r="48" spans="1:23" s="21" customFormat="1" ht="15" customHeight="1">
      <c r="A48" s="29">
        <v>43</v>
      </c>
      <c r="B48" s="30" t="s">
        <v>93</v>
      </c>
      <c r="C48" s="31" t="s">
        <v>58</v>
      </c>
      <c r="D48" s="32">
        <v>183</v>
      </c>
      <c r="E48" s="33">
        <v>153</v>
      </c>
      <c r="F48" s="33">
        <v>236</v>
      </c>
      <c r="G48" s="33">
        <v>171</v>
      </c>
      <c r="H48" s="34">
        <v>827</v>
      </c>
      <c r="I48" s="32">
        <v>154</v>
      </c>
      <c r="J48" s="33">
        <v>164</v>
      </c>
      <c r="K48" s="33">
        <v>156</v>
      </c>
      <c r="L48" s="33">
        <v>149</v>
      </c>
      <c r="M48" s="34">
        <v>707</v>
      </c>
      <c r="N48" s="32"/>
      <c r="O48" s="33"/>
      <c r="P48" s="33"/>
      <c r="Q48" s="35"/>
      <c r="R48" s="34">
        <v>0</v>
      </c>
      <c r="S48" s="32">
        <v>1366</v>
      </c>
      <c r="T48" s="36">
        <v>170.75</v>
      </c>
      <c r="U48" s="33">
        <v>1</v>
      </c>
      <c r="V48" s="37">
        <v>29</v>
      </c>
      <c r="W48" s="20"/>
    </row>
    <row r="49" spans="1:23" s="21" customFormat="1" ht="15" customHeight="1">
      <c r="A49" s="29">
        <v>44</v>
      </c>
      <c r="B49" s="30" t="s">
        <v>70</v>
      </c>
      <c r="C49" s="31">
        <v>3</v>
      </c>
      <c r="D49" s="32">
        <v>203</v>
      </c>
      <c r="E49" s="33">
        <v>276</v>
      </c>
      <c r="F49" s="33">
        <v>190</v>
      </c>
      <c r="G49" s="33">
        <v>202</v>
      </c>
      <c r="H49" s="34">
        <v>883</v>
      </c>
      <c r="I49" s="32">
        <v>171</v>
      </c>
      <c r="J49" s="33">
        <v>130</v>
      </c>
      <c r="K49" s="33">
        <v>193</v>
      </c>
      <c r="L49" s="33">
        <v>187</v>
      </c>
      <c r="M49" s="34">
        <v>693</v>
      </c>
      <c r="N49" s="32"/>
      <c r="O49" s="33"/>
      <c r="P49" s="33"/>
      <c r="Q49" s="35"/>
      <c r="R49" s="34">
        <v>0</v>
      </c>
      <c r="S49" s="32">
        <v>1552</v>
      </c>
      <c r="T49" s="36">
        <v>194</v>
      </c>
      <c r="U49" s="33">
        <v>2</v>
      </c>
      <c r="V49" s="37">
        <v>29</v>
      </c>
      <c r="W49" s="20"/>
    </row>
    <row r="50" spans="1:23" s="21" customFormat="1" ht="15" customHeight="1">
      <c r="A50" s="29">
        <v>45</v>
      </c>
      <c r="B50" s="30" t="s">
        <v>111</v>
      </c>
      <c r="C50" s="31">
        <v>3</v>
      </c>
      <c r="D50" s="32">
        <v>235</v>
      </c>
      <c r="E50" s="33">
        <v>256</v>
      </c>
      <c r="F50" s="33">
        <v>217</v>
      </c>
      <c r="G50" s="33">
        <v>225</v>
      </c>
      <c r="H50" s="34">
        <v>945</v>
      </c>
      <c r="I50" s="32">
        <v>154</v>
      </c>
      <c r="J50" s="33">
        <v>163</v>
      </c>
      <c r="K50" s="33">
        <v>160</v>
      </c>
      <c r="L50" s="33">
        <v>195</v>
      </c>
      <c r="M50" s="34">
        <v>684</v>
      </c>
      <c r="N50" s="32"/>
      <c r="O50" s="33"/>
      <c r="P50" s="33"/>
      <c r="Q50" s="35"/>
      <c r="R50" s="34">
        <v>0</v>
      </c>
      <c r="S50" s="32">
        <v>1605</v>
      </c>
      <c r="T50" s="36">
        <v>200.625</v>
      </c>
      <c r="U50" s="33">
        <v>4</v>
      </c>
      <c r="V50" s="37">
        <v>28</v>
      </c>
      <c r="W50" s="20"/>
    </row>
    <row r="51" spans="1:23" s="21" customFormat="1" ht="15" customHeight="1">
      <c r="A51" s="29">
        <v>46</v>
      </c>
      <c r="B51" s="30" t="s">
        <v>112</v>
      </c>
      <c r="C51" s="31">
        <v>16</v>
      </c>
      <c r="D51" s="32">
        <v>150</v>
      </c>
      <c r="E51" s="33">
        <v>149</v>
      </c>
      <c r="F51" s="33">
        <v>169</v>
      </c>
      <c r="G51" s="33">
        <v>137</v>
      </c>
      <c r="H51" s="34">
        <v>669</v>
      </c>
      <c r="I51" s="32">
        <v>183</v>
      </c>
      <c r="J51" s="33">
        <v>179</v>
      </c>
      <c r="K51" s="33">
        <v>123</v>
      </c>
      <c r="L51" s="33">
        <v>132</v>
      </c>
      <c r="M51" s="34">
        <v>681</v>
      </c>
      <c r="N51" s="32"/>
      <c r="O51" s="33"/>
      <c r="P51" s="33"/>
      <c r="Q51" s="35"/>
      <c r="R51" s="34">
        <v>0</v>
      </c>
      <c r="S51" s="32">
        <v>1222</v>
      </c>
      <c r="T51" s="36">
        <v>152.75</v>
      </c>
      <c r="U51" s="33">
        <v>0</v>
      </c>
      <c r="V51" s="37">
        <v>28</v>
      </c>
      <c r="W51" s="20"/>
    </row>
    <row r="52" spans="1:23" s="21" customFormat="1" ht="15" customHeight="1">
      <c r="A52" s="29">
        <v>47</v>
      </c>
      <c r="B52" s="30" t="s">
        <v>113</v>
      </c>
      <c r="C52" s="31">
        <v>14</v>
      </c>
      <c r="D52" s="32">
        <v>192</v>
      </c>
      <c r="E52" s="33">
        <v>174</v>
      </c>
      <c r="F52" s="33">
        <v>210</v>
      </c>
      <c r="G52" s="33">
        <v>192</v>
      </c>
      <c r="H52" s="34">
        <v>824</v>
      </c>
      <c r="I52" s="32">
        <v>171</v>
      </c>
      <c r="J52" s="33">
        <v>141</v>
      </c>
      <c r="K52" s="33">
        <v>140</v>
      </c>
      <c r="L52" s="33">
        <v>140</v>
      </c>
      <c r="M52" s="34">
        <v>648</v>
      </c>
      <c r="N52" s="32"/>
      <c r="O52" s="33"/>
      <c r="P52" s="33"/>
      <c r="Q52" s="35"/>
      <c r="R52" s="34">
        <v>0</v>
      </c>
      <c r="S52" s="32">
        <v>1360</v>
      </c>
      <c r="T52" s="36">
        <v>170</v>
      </c>
      <c r="U52" s="33">
        <v>0</v>
      </c>
      <c r="V52" s="37">
        <v>27</v>
      </c>
      <c r="W52" s="20"/>
    </row>
    <row r="53" spans="1:23" s="21" customFormat="1" ht="15" customHeight="1">
      <c r="A53" s="29">
        <v>48</v>
      </c>
      <c r="B53" s="30" t="s">
        <v>55</v>
      </c>
      <c r="C53" s="31">
        <v>0</v>
      </c>
      <c r="D53" s="32">
        <v>189</v>
      </c>
      <c r="E53" s="33">
        <v>198</v>
      </c>
      <c r="F53" s="33">
        <v>236</v>
      </c>
      <c r="G53" s="33">
        <v>192</v>
      </c>
      <c r="H53" s="34">
        <v>815</v>
      </c>
      <c r="I53" s="32">
        <v>188</v>
      </c>
      <c r="J53" s="33">
        <v>138</v>
      </c>
      <c r="K53" s="33">
        <v>137</v>
      </c>
      <c r="L53" s="33">
        <v>175</v>
      </c>
      <c r="M53" s="34">
        <v>638</v>
      </c>
      <c r="N53" s="32"/>
      <c r="O53" s="33"/>
      <c r="P53" s="33"/>
      <c r="Q53" s="35"/>
      <c r="R53" s="34">
        <v>0</v>
      </c>
      <c r="S53" s="32">
        <v>1453</v>
      </c>
      <c r="T53" s="36">
        <v>181.625</v>
      </c>
      <c r="U53" s="33">
        <v>1</v>
      </c>
      <c r="V53" s="37">
        <v>27</v>
      </c>
      <c r="W53" s="20"/>
    </row>
    <row r="54" spans="1:23" s="21" customFormat="1" ht="15" customHeight="1">
      <c r="A54" s="29">
        <v>49</v>
      </c>
      <c r="B54" s="30" t="s">
        <v>69</v>
      </c>
      <c r="C54" s="31">
        <v>2</v>
      </c>
      <c r="D54" s="32">
        <v>219</v>
      </c>
      <c r="E54" s="33">
        <v>167</v>
      </c>
      <c r="F54" s="33">
        <v>221</v>
      </c>
      <c r="G54" s="33">
        <v>212</v>
      </c>
      <c r="H54" s="34">
        <v>827</v>
      </c>
      <c r="I54" s="32"/>
      <c r="J54" s="33"/>
      <c r="K54" s="33"/>
      <c r="L54" s="33"/>
      <c r="M54" s="34">
        <v>0</v>
      </c>
      <c r="N54" s="32"/>
      <c r="O54" s="33"/>
      <c r="P54" s="33"/>
      <c r="Q54" s="35"/>
      <c r="R54" s="34">
        <v>0</v>
      </c>
      <c r="S54" s="32">
        <v>819</v>
      </c>
      <c r="T54" s="36">
        <v>204.75</v>
      </c>
      <c r="U54" s="33">
        <v>1</v>
      </c>
      <c r="V54" s="37">
        <v>26</v>
      </c>
      <c r="W54" s="20"/>
    </row>
    <row r="55" spans="1:23" s="21" customFormat="1" ht="15" customHeight="1">
      <c r="A55" s="29">
        <v>50</v>
      </c>
      <c r="B55" s="30" t="s">
        <v>34</v>
      </c>
      <c r="C55" s="31">
        <v>8</v>
      </c>
      <c r="D55" s="32">
        <v>194</v>
      </c>
      <c r="E55" s="33">
        <v>177</v>
      </c>
      <c r="F55" s="33">
        <v>228</v>
      </c>
      <c r="G55" s="33">
        <v>170</v>
      </c>
      <c r="H55" s="34">
        <v>801</v>
      </c>
      <c r="I55" s="32"/>
      <c r="J55" s="33"/>
      <c r="K55" s="33"/>
      <c r="L55" s="33"/>
      <c r="M55" s="34">
        <v>0</v>
      </c>
      <c r="N55" s="32"/>
      <c r="O55" s="33"/>
      <c r="P55" s="33"/>
      <c r="Q55" s="35"/>
      <c r="R55" s="34">
        <v>0</v>
      </c>
      <c r="S55" s="32">
        <v>769</v>
      </c>
      <c r="T55" s="36">
        <v>192.25</v>
      </c>
      <c r="U55" s="33">
        <v>1</v>
      </c>
      <c r="V55" s="37">
        <v>26</v>
      </c>
      <c r="W55" s="20"/>
    </row>
    <row r="56" spans="1:23" s="21" customFormat="1" ht="15" customHeight="1">
      <c r="A56" s="29">
        <v>51</v>
      </c>
      <c r="B56" s="30" t="s">
        <v>19</v>
      </c>
      <c r="C56" s="31">
        <v>0</v>
      </c>
      <c r="D56" s="32">
        <v>223</v>
      </c>
      <c r="E56" s="33">
        <v>179</v>
      </c>
      <c r="F56" s="33">
        <v>214</v>
      </c>
      <c r="G56" s="33">
        <v>184</v>
      </c>
      <c r="H56" s="34">
        <v>800</v>
      </c>
      <c r="I56" s="32"/>
      <c r="J56" s="33"/>
      <c r="K56" s="33"/>
      <c r="L56" s="33"/>
      <c r="M56" s="34">
        <v>0</v>
      </c>
      <c r="N56" s="32"/>
      <c r="O56" s="33"/>
      <c r="P56" s="33"/>
      <c r="Q56" s="35"/>
      <c r="R56" s="34">
        <v>0</v>
      </c>
      <c r="S56" s="32">
        <v>800</v>
      </c>
      <c r="T56" s="36">
        <v>200</v>
      </c>
      <c r="U56" s="33">
        <v>1</v>
      </c>
      <c r="V56" s="37">
        <v>25</v>
      </c>
      <c r="W56" s="20"/>
    </row>
    <row r="57" spans="1:23" s="21" customFormat="1" ht="15" customHeight="1">
      <c r="A57" s="29">
        <v>52</v>
      </c>
      <c r="B57" s="30" t="s">
        <v>28</v>
      </c>
      <c r="C57" s="31" t="s">
        <v>71</v>
      </c>
      <c r="D57" s="32">
        <v>189</v>
      </c>
      <c r="E57" s="33">
        <v>191</v>
      </c>
      <c r="F57" s="33">
        <v>168</v>
      </c>
      <c r="G57" s="33">
        <v>200</v>
      </c>
      <c r="H57" s="34">
        <v>800</v>
      </c>
      <c r="I57" s="32"/>
      <c r="J57" s="33"/>
      <c r="K57" s="33"/>
      <c r="L57" s="33"/>
      <c r="M57" s="34">
        <v>0</v>
      </c>
      <c r="N57" s="32"/>
      <c r="O57" s="33"/>
      <c r="P57" s="33"/>
      <c r="Q57" s="35"/>
      <c r="R57" s="34">
        <v>0</v>
      </c>
      <c r="S57" s="32">
        <v>748</v>
      </c>
      <c r="T57" s="36">
        <v>187</v>
      </c>
      <c r="U57" s="33">
        <v>0</v>
      </c>
      <c r="V57" s="37">
        <v>25</v>
      </c>
      <c r="W57" s="20"/>
    </row>
    <row r="58" spans="1:23" s="21" customFormat="1" ht="15" customHeight="1">
      <c r="A58" s="29">
        <v>53</v>
      </c>
      <c r="B58" s="30" t="s">
        <v>35</v>
      </c>
      <c r="C58" s="31">
        <v>7</v>
      </c>
      <c r="D58" s="32">
        <v>181</v>
      </c>
      <c r="E58" s="33">
        <v>196</v>
      </c>
      <c r="F58" s="33">
        <v>197</v>
      </c>
      <c r="G58" s="33">
        <v>190</v>
      </c>
      <c r="H58" s="34">
        <v>792</v>
      </c>
      <c r="I58" s="32"/>
      <c r="J58" s="33"/>
      <c r="K58" s="33"/>
      <c r="L58" s="33"/>
      <c r="M58" s="34">
        <v>0</v>
      </c>
      <c r="N58" s="32"/>
      <c r="O58" s="33"/>
      <c r="P58" s="33"/>
      <c r="Q58" s="35"/>
      <c r="R58" s="34">
        <v>0</v>
      </c>
      <c r="S58" s="32">
        <v>764</v>
      </c>
      <c r="T58" s="36">
        <v>191</v>
      </c>
      <c r="U58" s="33">
        <v>0</v>
      </c>
      <c r="V58" s="37">
        <v>24</v>
      </c>
      <c r="W58" s="20"/>
    </row>
    <row r="59" spans="1:23" s="21" customFormat="1" ht="15" customHeight="1">
      <c r="A59" s="29">
        <v>54</v>
      </c>
      <c r="B59" s="30" t="s">
        <v>16</v>
      </c>
      <c r="C59" s="31" t="s">
        <v>71</v>
      </c>
      <c r="D59" s="32">
        <v>160</v>
      </c>
      <c r="E59" s="33">
        <v>208</v>
      </c>
      <c r="F59" s="33">
        <v>204</v>
      </c>
      <c r="G59" s="33">
        <v>168</v>
      </c>
      <c r="H59" s="34">
        <v>792</v>
      </c>
      <c r="I59" s="32"/>
      <c r="J59" s="33"/>
      <c r="K59" s="33"/>
      <c r="L59" s="33"/>
      <c r="M59" s="34">
        <v>0</v>
      </c>
      <c r="N59" s="32"/>
      <c r="O59" s="33"/>
      <c r="P59" s="33"/>
      <c r="Q59" s="35"/>
      <c r="R59" s="34">
        <v>0</v>
      </c>
      <c r="S59" s="32">
        <v>740</v>
      </c>
      <c r="T59" s="36">
        <v>185</v>
      </c>
      <c r="U59" s="33">
        <v>0</v>
      </c>
      <c r="V59" s="37">
        <v>24</v>
      </c>
      <c r="W59" s="20"/>
    </row>
    <row r="60" spans="1:23" s="21" customFormat="1" ht="15" customHeight="1">
      <c r="A60" s="29">
        <v>55</v>
      </c>
      <c r="B60" s="30" t="s">
        <v>21</v>
      </c>
      <c r="C60" s="31" t="s">
        <v>22</v>
      </c>
      <c r="D60" s="32">
        <v>148</v>
      </c>
      <c r="E60" s="33">
        <v>195</v>
      </c>
      <c r="F60" s="33">
        <v>211</v>
      </c>
      <c r="G60" s="33">
        <v>171</v>
      </c>
      <c r="H60" s="34">
        <v>789</v>
      </c>
      <c r="I60" s="32"/>
      <c r="J60" s="33"/>
      <c r="K60" s="33"/>
      <c r="L60" s="33"/>
      <c r="M60" s="34">
        <v>0</v>
      </c>
      <c r="N60" s="32"/>
      <c r="O60" s="33"/>
      <c r="P60" s="33"/>
      <c r="Q60" s="35"/>
      <c r="R60" s="34">
        <v>0</v>
      </c>
      <c r="S60" s="32">
        <v>725</v>
      </c>
      <c r="T60" s="36">
        <v>181.25</v>
      </c>
      <c r="U60" s="33">
        <v>0</v>
      </c>
      <c r="V60" s="37">
        <v>23</v>
      </c>
      <c r="W60" s="20"/>
    </row>
    <row r="61" spans="1:23" s="21" customFormat="1" ht="15" customHeight="1">
      <c r="A61" s="29">
        <v>56</v>
      </c>
      <c r="B61" s="30" t="s">
        <v>114</v>
      </c>
      <c r="C61" s="31" t="s">
        <v>62</v>
      </c>
      <c r="D61" s="32">
        <v>182</v>
      </c>
      <c r="E61" s="33">
        <v>188</v>
      </c>
      <c r="F61" s="33">
        <v>214</v>
      </c>
      <c r="G61" s="33">
        <v>178</v>
      </c>
      <c r="H61" s="34">
        <v>786</v>
      </c>
      <c r="I61" s="32"/>
      <c r="J61" s="33"/>
      <c r="K61" s="33"/>
      <c r="L61" s="33"/>
      <c r="M61" s="34">
        <v>0</v>
      </c>
      <c r="N61" s="32"/>
      <c r="O61" s="33"/>
      <c r="P61" s="33"/>
      <c r="Q61" s="35"/>
      <c r="R61" s="34">
        <v>0</v>
      </c>
      <c r="S61" s="32">
        <v>762</v>
      </c>
      <c r="T61" s="36">
        <v>190.5</v>
      </c>
      <c r="U61" s="33">
        <v>0</v>
      </c>
      <c r="V61" s="37">
        <v>23</v>
      </c>
      <c r="W61" s="20"/>
    </row>
    <row r="62" spans="1:23" s="21" customFormat="1" ht="15" customHeight="1">
      <c r="A62" s="29">
        <v>57</v>
      </c>
      <c r="B62" s="30" t="s">
        <v>89</v>
      </c>
      <c r="C62" s="31" t="s">
        <v>115</v>
      </c>
      <c r="D62" s="32">
        <v>153</v>
      </c>
      <c r="E62" s="33">
        <v>189</v>
      </c>
      <c r="F62" s="33">
        <v>183</v>
      </c>
      <c r="G62" s="33">
        <v>191</v>
      </c>
      <c r="H62" s="34">
        <v>784</v>
      </c>
      <c r="I62" s="32"/>
      <c r="J62" s="33"/>
      <c r="K62" s="33"/>
      <c r="L62" s="33"/>
      <c r="M62" s="34">
        <v>0</v>
      </c>
      <c r="N62" s="32"/>
      <c r="O62" s="33"/>
      <c r="P62" s="33"/>
      <c r="Q62" s="35"/>
      <c r="R62" s="34">
        <v>0</v>
      </c>
      <c r="S62" s="32">
        <v>716</v>
      </c>
      <c r="T62" s="36">
        <v>179</v>
      </c>
      <c r="U62" s="33">
        <v>0</v>
      </c>
      <c r="V62" s="37">
        <v>22</v>
      </c>
      <c r="W62" s="20"/>
    </row>
    <row r="63" spans="1:23" s="21" customFormat="1" ht="15" customHeight="1">
      <c r="A63" s="29">
        <v>58</v>
      </c>
      <c r="B63" s="30" t="s">
        <v>54</v>
      </c>
      <c r="C63" s="31">
        <v>15</v>
      </c>
      <c r="D63" s="32">
        <v>178</v>
      </c>
      <c r="E63" s="33">
        <v>193</v>
      </c>
      <c r="F63" s="33">
        <v>170</v>
      </c>
      <c r="G63" s="33">
        <v>179</v>
      </c>
      <c r="H63" s="34">
        <v>780</v>
      </c>
      <c r="I63" s="32"/>
      <c r="J63" s="33"/>
      <c r="K63" s="33"/>
      <c r="L63" s="33"/>
      <c r="M63" s="34">
        <v>0</v>
      </c>
      <c r="N63" s="32"/>
      <c r="O63" s="33"/>
      <c r="P63" s="33"/>
      <c r="Q63" s="35"/>
      <c r="R63" s="34">
        <v>0</v>
      </c>
      <c r="S63" s="32">
        <v>720</v>
      </c>
      <c r="T63" s="36">
        <v>180</v>
      </c>
      <c r="U63" s="33">
        <v>0</v>
      </c>
      <c r="V63" s="37">
        <v>22</v>
      </c>
      <c r="W63" s="20"/>
    </row>
    <row r="64" spans="1:23" s="21" customFormat="1" ht="15" customHeight="1">
      <c r="A64" s="29">
        <v>59</v>
      </c>
      <c r="B64" s="30" t="s">
        <v>76</v>
      </c>
      <c r="C64" s="31">
        <v>16</v>
      </c>
      <c r="D64" s="32">
        <v>145</v>
      </c>
      <c r="E64" s="33">
        <v>177</v>
      </c>
      <c r="F64" s="33">
        <v>178</v>
      </c>
      <c r="G64" s="33">
        <v>216</v>
      </c>
      <c r="H64" s="34">
        <v>780</v>
      </c>
      <c r="I64" s="32"/>
      <c r="J64" s="33"/>
      <c r="K64" s="33"/>
      <c r="L64" s="33"/>
      <c r="M64" s="34">
        <v>0</v>
      </c>
      <c r="N64" s="32"/>
      <c r="O64" s="33"/>
      <c r="P64" s="33"/>
      <c r="Q64" s="35"/>
      <c r="R64" s="34">
        <v>0</v>
      </c>
      <c r="S64" s="32">
        <v>716</v>
      </c>
      <c r="T64" s="36">
        <v>179</v>
      </c>
      <c r="U64" s="33">
        <v>0</v>
      </c>
      <c r="V64" s="37">
        <v>21</v>
      </c>
      <c r="W64" s="20"/>
    </row>
    <row r="65" spans="1:23" s="21" customFormat="1" ht="15" customHeight="1">
      <c r="A65" s="29">
        <v>60</v>
      </c>
      <c r="B65" s="30" t="s">
        <v>18</v>
      </c>
      <c r="C65" s="31">
        <v>5</v>
      </c>
      <c r="D65" s="32">
        <v>203</v>
      </c>
      <c r="E65" s="33">
        <v>180</v>
      </c>
      <c r="F65" s="33">
        <v>150</v>
      </c>
      <c r="G65" s="33">
        <v>224</v>
      </c>
      <c r="H65" s="34">
        <v>777</v>
      </c>
      <c r="I65" s="32"/>
      <c r="J65" s="33"/>
      <c r="K65" s="33"/>
      <c r="L65" s="33"/>
      <c r="M65" s="34">
        <v>0</v>
      </c>
      <c r="N65" s="32"/>
      <c r="O65" s="33"/>
      <c r="P65" s="33"/>
      <c r="Q65" s="35"/>
      <c r="R65" s="34">
        <v>0</v>
      </c>
      <c r="S65" s="32">
        <v>757</v>
      </c>
      <c r="T65" s="36">
        <v>189.25</v>
      </c>
      <c r="U65" s="33">
        <v>1</v>
      </c>
      <c r="V65" s="37">
        <v>21</v>
      </c>
      <c r="W65" s="20"/>
    </row>
    <row r="66" spans="1:23" s="21" customFormat="1" ht="15" customHeight="1">
      <c r="A66" s="29">
        <v>61</v>
      </c>
      <c r="B66" s="30" t="s">
        <v>64</v>
      </c>
      <c r="C66" s="31">
        <v>1</v>
      </c>
      <c r="D66" s="32">
        <v>225</v>
      </c>
      <c r="E66" s="33">
        <v>155</v>
      </c>
      <c r="F66" s="33">
        <v>214</v>
      </c>
      <c r="G66" s="33">
        <v>178</v>
      </c>
      <c r="H66" s="34">
        <v>776</v>
      </c>
      <c r="I66" s="32"/>
      <c r="J66" s="33"/>
      <c r="K66" s="33"/>
      <c r="L66" s="33"/>
      <c r="M66" s="34">
        <v>0</v>
      </c>
      <c r="N66" s="32"/>
      <c r="O66" s="33"/>
      <c r="P66" s="33"/>
      <c r="Q66" s="35"/>
      <c r="R66" s="34">
        <v>0</v>
      </c>
      <c r="S66" s="32">
        <v>772</v>
      </c>
      <c r="T66" s="36">
        <v>193</v>
      </c>
      <c r="U66" s="33">
        <v>1</v>
      </c>
      <c r="V66" s="37">
        <v>20</v>
      </c>
      <c r="W66" s="20"/>
    </row>
    <row r="67" spans="1:23" s="21" customFormat="1" ht="15" customHeight="1">
      <c r="A67" s="29">
        <v>62</v>
      </c>
      <c r="B67" s="30" t="s">
        <v>116</v>
      </c>
      <c r="C67" s="31">
        <v>0</v>
      </c>
      <c r="D67" s="32">
        <v>215</v>
      </c>
      <c r="E67" s="33">
        <v>182</v>
      </c>
      <c r="F67" s="33">
        <v>199</v>
      </c>
      <c r="G67" s="33">
        <v>179</v>
      </c>
      <c r="H67" s="34">
        <v>775</v>
      </c>
      <c r="I67" s="32"/>
      <c r="J67" s="33"/>
      <c r="K67" s="33"/>
      <c r="L67" s="33"/>
      <c r="M67" s="34">
        <v>0</v>
      </c>
      <c r="N67" s="32"/>
      <c r="O67" s="33"/>
      <c r="P67" s="33"/>
      <c r="Q67" s="35"/>
      <c r="R67" s="34">
        <v>0</v>
      </c>
      <c r="S67" s="32">
        <v>775</v>
      </c>
      <c r="T67" s="36">
        <v>193.75</v>
      </c>
      <c r="U67" s="33">
        <v>0</v>
      </c>
      <c r="V67" s="37">
        <v>20</v>
      </c>
      <c r="W67" s="20"/>
    </row>
    <row r="68" spans="1:23" s="21" customFormat="1" ht="15" customHeight="1">
      <c r="A68" s="29">
        <v>63</v>
      </c>
      <c r="B68" s="30" t="s">
        <v>117</v>
      </c>
      <c r="C68" s="31" t="s">
        <v>22</v>
      </c>
      <c r="D68" s="32">
        <v>147</v>
      </c>
      <c r="E68" s="33">
        <v>180</v>
      </c>
      <c r="F68" s="33">
        <v>162</v>
      </c>
      <c r="G68" s="33">
        <v>221</v>
      </c>
      <c r="H68" s="34">
        <v>774</v>
      </c>
      <c r="I68" s="32"/>
      <c r="J68" s="33"/>
      <c r="K68" s="33"/>
      <c r="L68" s="33"/>
      <c r="M68" s="34">
        <v>0</v>
      </c>
      <c r="N68" s="32"/>
      <c r="O68" s="33"/>
      <c r="P68" s="33"/>
      <c r="Q68" s="35"/>
      <c r="R68" s="34">
        <v>0</v>
      </c>
      <c r="S68" s="32">
        <v>710</v>
      </c>
      <c r="T68" s="36">
        <v>177.5</v>
      </c>
      <c r="U68" s="33">
        <v>1</v>
      </c>
      <c r="V68" s="37">
        <v>19</v>
      </c>
      <c r="W68" s="20"/>
    </row>
    <row r="69" spans="1:23" s="21" customFormat="1" ht="15" customHeight="1">
      <c r="A69" s="29">
        <v>64</v>
      </c>
      <c r="B69" s="30" t="s">
        <v>39</v>
      </c>
      <c r="C69" s="31" t="s">
        <v>40</v>
      </c>
      <c r="D69" s="32">
        <v>165</v>
      </c>
      <c r="E69" s="33">
        <v>195</v>
      </c>
      <c r="F69" s="33">
        <v>182</v>
      </c>
      <c r="G69" s="33">
        <v>179</v>
      </c>
      <c r="H69" s="34">
        <v>769</v>
      </c>
      <c r="I69" s="32"/>
      <c r="J69" s="33"/>
      <c r="K69" s="33"/>
      <c r="L69" s="33"/>
      <c r="M69" s="34">
        <v>0</v>
      </c>
      <c r="N69" s="32"/>
      <c r="O69" s="33"/>
      <c r="P69" s="33"/>
      <c r="Q69" s="35"/>
      <c r="R69" s="34">
        <v>0</v>
      </c>
      <c r="S69" s="32">
        <v>721</v>
      </c>
      <c r="T69" s="36">
        <v>180.25</v>
      </c>
      <c r="U69" s="33">
        <v>0</v>
      </c>
      <c r="V69" s="37">
        <v>19</v>
      </c>
      <c r="W69" s="20"/>
    </row>
    <row r="70" spans="1:23" s="21" customFormat="1" ht="15" customHeight="1">
      <c r="A70" s="29">
        <v>65</v>
      </c>
      <c r="B70" s="30" t="s">
        <v>37</v>
      </c>
      <c r="C70" s="31">
        <v>9</v>
      </c>
      <c r="D70" s="32">
        <v>158</v>
      </c>
      <c r="E70" s="33">
        <v>204</v>
      </c>
      <c r="F70" s="33">
        <v>204</v>
      </c>
      <c r="G70" s="33">
        <v>166</v>
      </c>
      <c r="H70" s="34">
        <v>768</v>
      </c>
      <c r="I70" s="32"/>
      <c r="J70" s="33"/>
      <c r="K70" s="33"/>
      <c r="L70" s="33"/>
      <c r="M70" s="34">
        <v>0</v>
      </c>
      <c r="N70" s="32"/>
      <c r="O70" s="33"/>
      <c r="P70" s="33"/>
      <c r="Q70" s="35"/>
      <c r="R70" s="34">
        <v>0</v>
      </c>
      <c r="S70" s="32">
        <v>732</v>
      </c>
      <c r="T70" s="36">
        <v>183</v>
      </c>
      <c r="U70" s="33">
        <v>0</v>
      </c>
      <c r="V70" s="37">
        <v>18</v>
      </c>
      <c r="W70" s="20"/>
    </row>
    <row r="71" spans="1:23" s="21" customFormat="1" ht="15" customHeight="1">
      <c r="A71" s="29">
        <v>66</v>
      </c>
      <c r="B71" s="30" t="s">
        <v>118</v>
      </c>
      <c r="C71" s="31" t="s">
        <v>119</v>
      </c>
      <c r="D71" s="32">
        <v>149</v>
      </c>
      <c r="E71" s="33">
        <v>166</v>
      </c>
      <c r="F71" s="33">
        <v>147</v>
      </c>
      <c r="G71" s="33">
        <v>181</v>
      </c>
      <c r="H71" s="34">
        <v>767</v>
      </c>
      <c r="I71" s="32"/>
      <c r="J71" s="33"/>
      <c r="K71" s="33"/>
      <c r="L71" s="33"/>
      <c r="M71" s="34">
        <v>0</v>
      </c>
      <c r="N71" s="32"/>
      <c r="O71" s="33"/>
      <c r="P71" s="33"/>
      <c r="Q71" s="35"/>
      <c r="R71" s="34">
        <v>0</v>
      </c>
      <c r="S71" s="32">
        <v>643</v>
      </c>
      <c r="T71" s="36">
        <v>160.75</v>
      </c>
      <c r="U71" s="33">
        <v>0</v>
      </c>
      <c r="V71" s="37">
        <v>18</v>
      </c>
      <c r="W71" s="20"/>
    </row>
    <row r="72" spans="1:23" s="21" customFormat="1" ht="15" customHeight="1">
      <c r="A72" s="29">
        <v>67</v>
      </c>
      <c r="B72" s="30" t="s">
        <v>72</v>
      </c>
      <c r="C72" s="31" t="s">
        <v>86</v>
      </c>
      <c r="D72" s="32">
        <v>167</v>
      </c>
      <c r="E72" s="33">
        <v>170</v>
      </c>
      <c r="F72" s="33">
        <v>152</v>
      </c>
      <c r="G72" s="33">
        <v>169</v>
      </c>
      <c r="H72" s="34">
        <v>766</v>
      </c>
      <c r="I72" s="32"/>
      <c r="J72" s="33"/>
      <c r="K72" s="33"/>
      <c r="L72" s="33"/>
      <c r="M72" s="34">
        <v>0</v>
      </c>
      <c r="N72" s="32"/>
      <c r="O72" s="33"/>
      <c r="P72" s="33"/>
      <c r="Q72" s="35"/>
      <c r="R72" s="34">
        <v>0</v>
      </c>
      <c r="S72" s="32">
        <v>658</v>
      </c>
      <c r="T72" s="36">
        <v>164.5</v>
      </c>
      <c r="U72" s="33">
        <v>0</v>
      </c>
      <c r="V72" s="37">
        <v>17</v>
      </c>
      <c r="W72" s="20"/>
    </row>
    <row r="73" spans="1:23" s="21" customFormat="1" ht="15" customHeight="1">
      <c r="A73" s="29">
        <v>68</v>
      </c>
      <c r="B73" s="30" t="s">
        <v>26</v>
      </c>
      <c r="C73" s="31" t="s">
        <v>27</v>
      </c>
      <c r="D73" s="32">
        <v>145</v>
      </c>
      <c r="E73" s="33">
        <v>166</v>
      </c>
      <c r="F73" s="33">
        <v>195</v>
      </c>
      <c r="G73" s="33">
        <v>183</v>
      </c>
      <c r="H73" s="34">
        <v>765</v>
      </c>
      <c r="I73" s="32"/>
      <c r="J73" s="33"/>
      <c r="K73" s="33"/>
      <c r="L73" s="33"/>
      <c r="M73" s="34">
        <v>0</v>
      </c>
      <c r="N73" s="32"/>
      <c r="O73" s="33"/>
      <c r="P73" s="33"/>
      <c r="Q73" s="35"/>
      <c r="R73" s="34">
        <v>0</v>
      </c>
      <c r="S73" s="32">
        <v>689</v>
      </c>
      <c r="T73" s="36">
        <v>172.25</v>
      </c>
      <c r="U73" s="33">
        <v>0</v>
      </c>
      <c r="V73" s="37">
        <v>17</v>
      </c>
      <c r="W73" s="20"/>
    </row>
    <row r="74" spans="1:23" s="21" customFormat="1" ht="15" customHeight="1">
      <c r="A74" s="29">
        <v>69</v>
      </c>
      <c r="B74" s="30" t="s">
        <v>53</v>
      </c>
      <c r="C74" s="31">
        <v>5</v>
      </c>
      <c r="D74" s="32">
        <v>186</v>
      </c>
      <c r="E74" s="33">
        <v>146</v>
      </c>
      <c r="F74" s="33">
        <v>176</v>
      </c>
      <c r="G74" s="33">
        <v>235</v>
      </c>
      <c r="H74" s="34">
        <v>763</v>
      </c>
      <c r="I74" s="32"/>
      <c r="J74" s="33"/>
      <c r="K74" s="33"/>
      <c r="L74" s="33"/>
      <c r="M74" s="34">
        <v>0</v>
      </c>
      <c r="N74" s="32"/>
      <c r="O74" s="33"/>
      <c r="P74" s="33"/>
      <c r="Q74" s="35"/>
      <c r="R74" s="34">
        <v>0</v>
      </c>
      <c r="S74" s="32">
        <v>743</v>
      </c>
      <c r="T74" s="36">
        <v>185.75</v>
      </c>
      <c r="U74" s="33">
        <v>1</v>
      </c>
      <c r="V74" s="37">
        <v>16</v>
      </c>
      <c r="W74" s="20"/>
    </row>
    <row r="75" spans="1:23" s="21" customFormat="1" ht="15" customHeight="1">
      <c r="A75" s="29">
        <v>70</v>
      </c>
      <c r="B75" s="30" t="s">
        <v>56</v>
      </c>
      <c r="C75" s="31" t="s">
        <v>38</v>
      </c>
      <c r="D75" s="32">
        <v>137</v>
      </c>
      <c r="E75" s="33">
        <v>191</v>
      </c>
      <c r="F75" s="33">
        <v>159</v>
      </c>
      <c r="G75" s="33">
        <v>185</v>
      </c>
      <c r="H75" s="34">
        <v>760</v>
      </c>
      <c r="I75" s="32"/>
      <c r="J75" s="33"/>
      <c r="K75" s="33"/>
      <c r="L75" s="33"/>
      <c r="M75" s="34">
        <v>0</v>
      </c>
      <c r="N75" s="32"/>
      <c r="O75" s="33"/>
      <c r="P75" s="33"/>
      <c r="Q75" s="35"/>
      <c r="R75" s="34">
        <v>0</v>
      </c>
      <c r="S75" s="32">
        <v>672</v>
      </c>
      <c r="T75" s="36">
        <v>168</v>
      </c>
      <c r="U75" s="33">
        <v>0</v>
      </c>
      <c r="V75" s="37">
        <v>16</v>
      </c>
      <c r="W75" s="20"/>
    </row>
    <row r="76" spans="1:23" s="21" customFormat="1" ht="15" customHeight="1">
      <c r="A76" s="29">
        <v>71</v>
      </c>
      <c r="B76" s="30" t="s">
        <v>120</v>
      </c>
      <c r="C76" s="31" t="s">
        <v>43</v>
      </c>
      <c r="D76" s="32">
        <v>177</v>
      </c>
      <c r="E76" s="33">
        <v>178</v>
      </c>
      <c r="F76" s="33">
        <v>173</v>
      </c>
      <c r="G76" s="33">
        <v>149</v>
      </c>
      <c r="H76" s="34">
        <v>757</v>
      </c>
      <c r="I76" s="32"/>
      <c r="J76" s="33"/>
      <c r="K76" s="33"/>
      <c r="L76" s="33"/>
      <c r="M76" s="34">
        <v>0</v>
      </c>
      <c r="N76" s="32"/>
      <c r="O76" s="33"/>
      <c r="P76" s="33"/>
      <c r="Q76" s="35"/>
      <c r="R76" s="34">
        <v>0</v>
      </c>
      <c r="S76" s="32">
        <v>677</v>
      </c>
      <c r="T76" s="36">
        <v>169.25</v>
      </c>
      <c r="U76" s="33">
        <v>0</v>
      </c>
      <c r="V76" s="37">
        <v>15</v>
      </c>
      <c r="W76" s="20"/>
    </row>
    <row r="77" spans="1:23" s="21" customFormat="1" ht="15" customHeight="1">
      <c r="A77" s="29">
        <v>72</v>
      </c>
      <c r="B77" s="30" t="s">
        <v>121</v>
      </c>
      <c r="C77" s="31">
        <v>13</v>
      </c>
      <c r="D77" s="32">
        <v>140</v>
      </c>
      <c r="E77" s="33">
        <v>179</v>
      </c>
      <c r="F77" s="33">
        <v>189</v>
      </c>
      <c r="G77" s="33">
        <v>195</v>
      </c>
      <c r="H77" s="34">
        <v>755</v>
      </c>
      <c r="I77" s="32"/>
      <c r="J77" s="33"/>
      <c r="K77" s="33"/>
      <c r="L77" s="33"/>
      <c r="M77" s="34">
        <v>0</v>
      </c>
      <c r="N77" s="32"/>
      <c r="O77" s="33"/>
      <c r="P77" s="33"/>
      <c r="Q77" s="35"/>
      <c r="R77" s="34">
        <v>0</v>
      </c>
      <c r="S77" s="32">
        <v>703</v>
      </c>
      <c r="T77" s="36">
        <v>175.75</v>
      </c>
      <c r="U77" s="33">
        <v>0</v>
      </c>
      <c r="V77" s="37">
        <v>15</v>
      </c>
      <c r="W77" s="20"/>
    </row>
    <row r="78" spans="1:23" s="21" customFormat="1" ht="15" customHeight="1">
      <c r="A78" s="29">
        <v>73</v>
      </c>
      <c r="B78" s="30" t="s">
        <v>80</v>
      </c>
      <c r="C78" s="31" t="s">
        <v>98</v>
      </c>
      <c r="D78" s="32">
        <v>175</v>
      </c>
      <c r="E78" s="33">
        <v>147</v>
      </c>
      <c r="F78" s="33">
        <v>180</v>
      </c>
      <c r="G78" s="33">
        <v>219</v>
      </c>
      <c r="H78" s="34">
        <v>753</v>
      </c>
      <c r="I78" s="32"/>
      <c r="J78" s="33"/>
      <c r="K78" s="33"/>
      <c r="L78" s="33"/>
      <c r="M78" s="34">
        <v>0</v>
      </c>
      <c r="N78" s="32"/>
      <c r="O78" s="33"/>
      <c r="P78" s="33"/>
      <c r="Q78" s="35"/>
      <c r="R78" s="34">
        <v>0</v>
      </c>
      <c r="S78" s="32">
        <v>721</v>
      </c>
      <c r="T78" s="36">
        <v>180.25</v>
      </c>
      <c r="U78" s="33">
        <v>0</v>
      </c>
      <c r="V78" s="37">
        <v>14</v>
      </c>
      <c r="W78" s="20"/>
    </row>
    <row r="79" spans="1:23" s="21" customFormat="1" ht="15" customHeight="1">
      <c r="A79" s="29">
        <v>74</v>
      </c>
      <c r="B79" s="30" t="s">
        <v>122</v>
      </c>
      <c r="C79" s="31">
        <v>17</v>
      </c>
      <c r="D79" s="32">
        <v>178</v>
      </c>
      <c r="E79" s="33">
        <v>150</v>
      </c>
      <c r="F79" s="33">
        <v>175</v>
      </c>
      <c r="G79" s="33">
        <v>181</v>
      </c>
      <c r="H79" s="34">
        <v>752</v>
      </c>
      <c r="I79" s="32"/>
      <c r="J79" s="33"/>
      <c r="K79" s="33"/>
      <c r="L79" s="33"/>
      <c r="M79" s="34">
        <v>0</v>
      </c>
      <c r="N79" s="32"/>
      <c r="O79" s="33"/>
      <c r="P79" s="33"/>
      <c r="Q79" s="35"/>
      <c r="R79" s="34">
        <v>0</v>
      </c>
      <c r="S79" s="32">
        <v>684</v>
      </c>
      <c r="T79" s="36">
        <v>171</v>
      </c>
      <c r="U79" s="33">
        <v>0</v>
      </c>
      <c r="V79" s="37">
        <v>14</v>
      </c>
      <c r="W79" s="20"/>
    </row>
    <row r="80" spans="1:23" s="21" customFormat="1" ht="15" customHeight="1">
      <c r="A80" s="29">
        <v>75</v>
      </c>
      <c r="B80" s="30" t="s">
        <v>20</v>
      </c>
      <c r="C80" s="31">
        <v>9</v>
      </c>
      <c r="D80" s="32">
        <v>125</v>
      </c>
      <c r="E80" s="33">
        <v>205</v>
      </c>
      <c r="F80" s="33">
        <v>180</v>
      </c>
      <c r="G80" s="33">
        <v>202</v>
      </c>
      <c r="H80" s="34">
        <v>748</v>
      </c>
      <c r="I80" s="32"/>
      <c r="J80" s="33"/>
      <c r="K80" s="33"/>
      <c r="L80" s="33"/>
      <c r="M80" s="34">
        <v>0</v>
      </c>
      <c r="N80" s="32"/>
      <c r="O80" s="33"/>
      <c r="P80" s="33"/>
      <c r="Q80" s="35"/>
      <c r="R80" s="34">
        <v>0</v>
      </c>
      <c r="S80" s="32">
        <v>712</v>
      </c>
      <c r="T80" s="36">
        <v>178</v>
      </c>
      <c r="U80" s="33">
        <v>0</v>
      </c>
      <c r="V80" s="37">
        <v>13</v>
      </c>
      <c r="W80" s="20"/>
    </row>
    <row r="81" spans="1:23" s="21" customFormat="1" ht="15" customHeight="1">
      <c r="A81" s="29">
        <v>76</v>
      </c>
      <c r="B81" s="30" t="s">
        <v>123</v>
      </c>
      <c r="C81" s="31">
        <v>7</v>
      </c>
      <c r="D81" s="32">
        <v>164</v>
      </c>
      <c r="E81" s="33">
        <v>202</v>
      </c>
      <c r="F81" s="33">
        <v>196</v>
      </c>
      <c r="G81" s="33">
        <v>157</v>
      </c>
      <c r="H81" s="34">
        <v>747</v>
      </c>
      <c r="I81" s="32"/>
      <c r="J81" s="33"/>
      <c r="K81" s="33"/>
      <c r="L81" s="33"/>
      <c r="M81" s="34">
        <v>0</v>
      </c>
      <c r="N81" s="32"/>
      <c r="O81" s="33"/>
      <c r="P81" s="33"/>
      <c r="Q81" s="35"/>
      <c r="R81" s="34">
        <v>0</v>
      </c>
      <c r="S81" s="32">
        <v>719</v>
      </c>
      <c r="T81" s="36">
        <v>179.75</v>
      </c>
      <c r="U81" s="33">
        <v>0</v>
      </c>
      <c r="V81" s="37">
        <v>13</v>
      </c>
      <c r="W81" s="20"/>
    </row>
    <row r="82" spans="1:23" s="21" customFormat="1" ht="15" customHeight="1">
      <c r="A82" s="29">
        <v>77</v>
      </c>
      <c r="B82" s="30" t="s">
        <v>48</v>
      </c>
      <c r="C82" s="31" t="s">
        <v>74</v>
      </c>
      <c r="D82" s="32">
        <v>137</v>
      </c>
      <c r="E82" s="33">
        <v>166</v>
      </c>
      <c r="F82" s="33">
        <v>176</v>
      </c>
      <c r="G82" s="33">
        <v>196</v>
      </c>
      <c r="H82" s="34">
        <v>747</v>
      </c>
      <c r="I82" s="32"/>
      <c r="J82" s="33"/>
      <c r="K82" s="33"/>
      <c r="L82" s="33"/>
      <c r="M82" s="34">
        <v>0</v>
      </c>
      <c r="N82" s="32"/>
      <c r="O82" s="33"/>
      <c r="P82" s="33"/>
      <c r="Q82" s="35"/>
      <c r="R82" s="34">
        <v>0</v>
      </c>
      <c r="S82" s="32">
        <v>675</v>
      </c>
      <c r="T82" s="36">
        <v>168.75</v>
      </c>
      <c r="U82" s="33">
        <v>0</v>
      </c>
      <c r="V82" s="37">
        <v>12</v>
      </c>
      <c r="W82" s="20"/>
    </row>
    <row r="83" spans="1:23" s="21" customFormat="1" ht="15" customHeight="1">
      <c r="A83" s="29">
        <v>78</v>
      </c>
      <c r="B83" s="30" t="s">
        <v>124</v>
      </c>
      <c r="C83" s="31">
        <v>16</v>
      </c>
      <c r="D83" s="32">
        <v>153</v>
      </c>
      <c r="E83" s="33">
        <v>168</v>
      </c>
      <c r="F83" s="33">
        <v>193</v>
      </c>
      <c r="G83" s="33">
        <v>165</v>
      </c>
      <c r="H83" s="34">
        <v>743</v>
      </c>
      <c r="I83" s="32"/>
      <c r="J83" s="33"/>
      <c r="K83" s="33"/>
      <c r="L83" s="33"/>
      <c r="M83" s="34">
        <v>0</v>
      </c>
      <c r="N83" s="32"/>
      <c r="O83" s="33"/>
      <c r="P83" s="33"/>
      <c r="Q83" s="35"/>
      <c r="R83" s="34">
        <v>0</v>
      </c>
      <c r="S83" s="32">
        <v>679</v>
      </c>
      <c r="T83" s="36">
        <v>169.75</v>
      </c>
      <c r="U83" s="33">
        <v>0</v>
      </c>
      <c r="V83" s="37">
        <v>12</v>
      </c>
      <c r="W83" s="20"/>
    </row>
    <row r="84" spans="1:23" s="21" customFormat="1" ht="15" customHeight="1">
      <c r="A84" s="29">
        <v>79</v>
      </c>
      <c r="B84" s="30" t="s">
        <v>57</v>
      </c>
      <c r="C84" s="31" t="s">
        <v>27</v>
      </c>
      <c r="D84" s="32">
        <v>148</v>
      </c>
      <c r="E84" s="33">
        <v>164</v>
      </c>
      <c r="F84" s="33">
        <v>213</v>
      </c>
      <c r="G84" s="33">
        <v>142</v>
      </c>
      <c r="H84" s="34">
        <v>743</v>
      </c>
      <c r="I84" s="32"/>
      <c r="J84" s="33"/>
      <c r="K84" s="33"/>
      <c r="L84" s="33"/>
      <c r="M84" s="34">
        <v>0</v>
      </c>
      <c r="N84" s="32"/>
      <c r="O84" s="33"/>
      <c r="P84" s="33"/>
      <c r="Q84" s="35"/>
      <c r="R84" s="34">
        <v>0</v>
      </c>
      <c r="S84" s="32">
        <v>667</v>
      </c>
      <c r="T84" s="36">
        <v>166.75</v>
      </c>
      <c r="U84" s="33">
        <v>0</v>
      </c>
      <c r="V84" s="37">
        <v>11</v>
      </c>
      <c r="W84" s="20"/>
    </row>
    <row r="85" spans="1:23" s="21" customFormat="1" ht="15" customHeight="1">
      <c r="A85" s="29">
        <v>80</v>
      </c>
      <c r="B85" s="30" t="s">
        <v>49</v>
      </c>
      <c r="C85" s="31">
        <v>15</v>
      </c>
      <c r="D85" s="32">
        <v>194</v>
      </c>
      <c r="E85" s="33">
        <v>123</v>
      </c>
      <c r="F85" s="33">
        <v>219</v>
      </c>
      <c r="G85" s="33">
        <v>145</v>
      </c>
      <c r="H85" s="34">
        <v>741</v>
      </c>
      <c r="I85" s="32"/>
      <c r="J85" s="33"/>
      <c r="K85" s="33"/>
      <c r="L85" s="33"/>
      <c r="M85" s="34">
        <v>0</v>
      </c>
      <c r="N85" s="32"/>
      <c r="O85" s="33"/>
      <c r="P85" s="33"/>
      <c r="Q85" s="35"/>
      <c r="R85" s="34">
        <v>0</v>
      </c>
      <c r="S85" s="32">
        <v>681</v>
      </c>
      <c r="T85" s="36">
        <v>170.25</v>
      </c>
      <c r="U85" s="33">
        <v>0</v>
      </c>
      <c r="V85" s="37">
        <v>11</v>
      </c>
      <c r="W85" s="20"/>
    </row>
    <row r="86" spans="1:23" s="21" customFormat="1" ht="15" customHeight="1">
      <c r="A86" s="29">
        <v>81</v>
      </c>
      <c r="B86" s="30" t="s">
        <v>95</v>
      </c>
      <c r="C86" s="31">
        <v>20</v>
      </c>
      <c r="D86" s="32">
        <v>166</v>
      </c>
      <c r="E86" s="33">
        <v>169</v>
      </c>
      <c r="F86" s="33">
        <v>189</v>
      </c>
      <c r="G86" s="33">
        <v>133</v>
      </c>
      <c r="H86" s="34">
        <v>737</v>
      </c>
      <c r="I86" s="32"/>
      <c r="J86" s="33"/>
      <c r="K86" s="33"/>
      <c r="L86" s="33"/>
      <c r="M86" s="34">
        <v>0</v>
      </c>
      <c r="N86" s="32"/>
      <c r="O86" s="33"/>
      <c r="P86" s="33"/>
      <c r="Q86" s="35"/>
      <c r="R86" s="34">
        <v>0</v>
      </c>
      <c r="S86" s="32">
        <v>657</v>
      </c>
      <c r="T86" s="36">
        <v>164.25</v>
      </c>
      <c r="U86" s="33">
        <v>0</v>
      </c>
      <c r="V86" s="37">
        <v>10</v>
      </c>
      <c r="W86" s="20"/>
    </row>
    <row r="87" spans="1:23" s="21" customFormat="1" ht="15" customHeight="1">
      <c r="A87" s="29">
        <v>82</v>
      </c>
      <c r="B87" s="30" t="s">
        <v>91</v>
      </c>
      <c r="C87" s="31" t="s">
        <v>43</v>
      </c>
      <c r="D87" s="32">
        <v>158</v>
      </c>
      <c r="E87" s="33">
        <v>203</v>
      </c>
      <c r="F87" s="33">
        <v>121</v>
      </c>
      <c r="G87" s="33">
        <v>169</v>
      </c>
      <c r="H87" s="34">
        <v>731</v>
      </c>
      <c r="I87" s="32"/>
      <c r="J87" s="33"/>
      <c r="K87" s="33"/>
      <c r="L87" s="33"/>
      <c r="M87" s="34">
        <v>0</v>
      </c>
      <c r="N87" s="32"/>
      <c r="O87" s="33"/>
      <c r="P87" s="33"/>
      <c r="Q87" s="35"/>
      <c r="R87" s="34">
        <v>0</v>
      </c>
      <c r="S87" s="32">
        <v>651</v>
      </c>
      <c r="T87" s="36">
        <v>162.75</v>
      </c>
      <c r="U87" s="33">
        <v>0</v>
      </c>
      <c r="V87" s="37">
        <v>10</v>
      </c>
      <c r="W87" s="20"/>
    </row>
    <row r="88" spans="1:23" s="21" customFormat="1" ht="15" customHeight="1">
      <c r="A88" s="29">
        <v>83</v>
      </c>
      <c r="B88" s="30" t="s">
        <v>82</v>
      </c>
      <c r="C88" s="31">
        <v>6</v>
      </c>
      <c r="D88" s="32">
        <v>151</v>
      </c>
      <c r="E88" s="33">
        <v>151</v>
      </c>
      <c r="F88" s="33">
        <v>225</v>
      </c>
      <c r="G88" s="33">
        <v>174</v>
      </c>
      <c r="H88" s="34">
        <v>725</v>
      </c>
      <c r="I88" s="32"/>
      <c r="J88" s="33"/>
      <c r="K88" s="33"/>
      <c r="L88" s="33"/>
      <c r="M88" s="34">
        <v>0</v>
      </c>
      <c r="N88" s="32"/>
      <c r="O88" s="33"/>
      <c r="P88" s="33"/>
      <c r="Q88" s="35"/>
      <c r="R88" s="34">
        <v>0</v>
      </c>
      <c r="S88" s="32">
        <v>701</v>
      </c>
      <c r="T88" s="36">
        <v>175.25</v>
      </c>
      <c r="U88" s="33">
        <v>1</v>
      </c>
      <c r="V88" s="37">
        <v>9</v>
      </c>
      <c r="W88" s="20"/>
    </row>
    <row r="89" spans="1:23" s="21" customFormat="1" ht="15" customHeight="1">
      <c r="A89" s="29">
        <v>84</v>
      </c>
      <c r="B89" s="30" t="s">
        <v>29</v>
      </c>
      <c r="C89" s="31">
        <v>14</v>
      </c>
      <c r="D89" s="32">
        <v>146</v>
      </c>
      <c r="E89" s="33">
        <v>176</v>
      </c>
      <c r="F89" s="33">
        <v>161</v>
      </c>
      <c r="G89" s="33">
        <v>186</v>
      </c>
      <c r="H89" s="34">
        <v>725</v>
      </c>
      <c r="I89" s="32"/>
      <c r="J89" s="33"/>
      <c r="K89" s="33"/>
      <c r="L89" s="33"/>
      <c r="M89" s="34">
        <v>0</v>
      </c>
      <c r="N89" s="32"/>
      <c r="O89" s="33"/>
      <c r="P89" s="33"/>
      <c r="Q89" s="35"/>
      <c r="R89" s="34">
        <v>0</v>
      </c>
      <c r="S89" s="32">
        <v>669</v>
      </c>
      <c r="T89" s="36">
        <v>167.25</v>
      </c>
      <c r="U89" s="33">
        <v>0</v>
      </c>
      <c r="V89" s="37">
        <v>9</v>
      </c>
      <c r="W89" s="20"/>
    </row>
    <row r="90" spans="1:23" s="21" customFormat="1" ht="15" customHeight="1">
      <c r="A90" s="29">
        <v>85</v>
      </c>
      <c r="B90" s="30" t="s">
        <v>125</v>
      </c>
      <c r="C90" s="31">
        <v>7</v>
      </c>
      <c r="D90" s="32">
        <v>180</v>
      </c>
      <c r="E90" s="33">
        <v>172</v>
      </c>
      <c r="F90" s="33">
        <v>170</v>
      </c>
      <c r="G90" s="33">
        <v>167</v>
      </c>
      <c r="H90" s="34">
        <v>717</v>
      </c>
      <c r="I90" s="32"/>
      <c r="J90" s="33"/>
      <c r="K90" s="33"/>
      <c r="L90" s="33"/>
      <c r="M90" s="34">
        <v>0</v>
      </c>
      <c r="N90" s="32"/>
      <c r="O90" s="33"/>
      <c r="P90" s="33"/>
      <c r="Q90" s="35"/>
      <c r="R90" s="34">
        <v>0</v>
      </c>
      <c r="S90" s="32">
        <v>689</v>
      </c>
      <c r="T90" s="36">
        <v>172.25</v>
      </c>
      <c r="U90" s="33">
        <v>0</v>
      </c>
      <c r="V90" s="37">
        <v>8</v>
      </c>
      <c r="W90" s="20"/>
    </row>
    <row r="91" spans="1:23" s="21" customFormat="1" ht="15" customHeight="1">
      <c r="A91" s="29">
        <v>86</v>
      </c>
      <c r="B91" s="30" t="s">
        <v>126</v>
      </c>
      <c r="C91" s="31">
        <v>3</v>
      </c>
      <c r="D91" s="32">
        <v>182</v>
      </c>
      <c r="E91" s="33">
        <v>179</v>
      </c>
      <c r="F91" s="33">
        <v>175</v>
      </c>
      <c r="G91" s="33">
        <v>158</v>
      </c>
      <c r="H91" s="34">
        <v>706</v>
      </c>
      <c r="I91" s="32"/>
      <c r="J91" s="33"/>
      <c r="K91" s="33"/>
      <c r="L91" s="33"/>
      <c r="M91" s="34">
        <v>0</v>
      </c>
      <c r="N91" s="32"/>
      <c r="O91" s="33"/>
      <c r="P91" s="33"/>
      <c r="Q91" s="35"/>
      <c r="R91" s="34">
        <v>0</v>
      </c>
      <c r="S91" s="32">
        <v>694</v>
      </c>
      <c r="T91" s="36">
        <v>173.5</v>
      </c>
      <c r="U91" s="33">
        <v>0</v>
      </c>
      <c r="V91" s="37">
        <v>8</v>
      </c>
      <c r="W91" s="20"/>
    </row>
    <row r="92" spans="1:23" s="21" customFormat="1" ht="15" customHeight="1">
      <c r="A92" s="29">
        <v>87</v>
      </c>
      <c r="B92" s="30" t="s">
        <v>45</v>
      </c>
      <c r="C92" s="31">
        <v>12</v>
      </c>
      <c r="D92" s="32">
        <v>184</v>
      </c>
      <c r="E92" s="33">
        <v>171</v>
      </c>
      <c r="F92" s="33">
        <v>161</v>
      </c>
      <c r="G92" s="33">
        <v>137</v>
      </c>
      <c r="H92" s="34">
        <v>701</v>
      </c>
      <c r="I92" s="32"/>
      <c r="J92" s="33"/>
      <c r="K92" s="33"/>
      <c r="L92" s="33"/>
      <c r="M92" s="34">
        <v>0</v>
      </c>
      <c r="N92" s="32"/>
      <c r="O92" s="33"/>
      <c r="P92" s="33"/>
      <c r="Q92" s="35"/>
      <c r="R92" s="34">
        <v>0</v>
      </c>
      <c r="S92" s="32">
        <v>653</v>
      </c>
      <c r="T92" s="36">
        <v>163.25</v>
      </c>
      <c r="U92" s="33">
        <v>0</v>
      </c>
      <c r="V92" s="37">
        <v>7</v>
      </c>
      <c r="W92" s="20"/>
    </row>
    <row r="93" spans="1:23" s="21" customFormat="1" ht="15" customHeight="1">
      <c r="A93" s="29">
        <v>88</v>
      </c>
      <c r="B93" s="30" t="s">
        <v>88</v>
      </c>
      <c r="C93" s="31">
        <v>14</v>
      </c>
      <c r="D93" s="32">
        <v>145</v>
      </c>
      <c r="E93" s="33">
        <v>162</v>
      </c>
      <c r="F93" s="33">
        <v>174</v>
      </c>
      <c r="G93" s="33">
        <v>162</v>
      </c>
      <c r="H93" s="34">
        <v>699</v>
      </c>
      <c r="I93" s="32"/>
      <c r="J93" s="33"/>
      <c r="K93" s="33"/>
      <c r="L93" s="33"/>
      <c r="M93" s="34">
        <v>0</v>
      </c>
      <c r="N93" s="32"/>
      <c r="O93" s="33"/>
      <c r="P93" s="33"/>
      <c r="Q93" s="35"/>
      <c r="R93" s="34">
        <v>0</v>
      </c>
      <c r="S93" s="32">
        <v>643</v>
      </c>
      <c r="T93" s="36">
        <v>160.75</v>
      </c>
      <c r="U93" s="33">
        <v>0</v>
      </c>
      <c r="V93" s="37">
        <v>7</v>
      </c>
      <c r="W93" s="20"/>
    </row>
    <row r="94" spans="1:23" s="21" customFormat="1" ht="15" customHeight="1">
      <c r="A94" s="29">
        <v>89</v>
      </c>
      <c r="B94" s="30" t="s">
        <v>127</v>
      </c>
      <c r="C94" s="31">
        <v>16</v>
      </c>
      <c r="D94" s="32">
        <v>143</v>
      </c>
      <c r="E94" s="33">
        <v>161</v>
      </c>
      <c r="F94" s="33">
        <v>162</v>
      </c>
      <c r="G94" s="33">
        <v>168</v>
      </c>
      <c r="H94" s="34">
        <v>698</v>
      </c>
      <c r="I94" s="32"/>
      <c r="J94" s="33"/>
      <c r="K94" s="33"/>
      <c r="L94" s="33"/>
      <c r="M94" s="34">
        <v>0</v>
      </c>
      <c r="N94" s="32"/>
      <c r="O94" s="33"/>
      <c r="P94" s="33"/>
      <c r="Q94" s="35"/>
      <c r="R94" s="34">
        <v>0</v>
      </c>
      <c r="S94" s="32">
        <v>634</v>
      </c>
      <c r="T94" s="36">
        <v>158.5</v>
      </c>
      <c r="U94" s="33">
        <v>0</v>
      </c>
      <c r="V94" s="37">
        <v>6</v>
      </c>
      <c r="W94" s="20"/>
    </row>
    <row r="95" spans="1:23" s="21" customFormat="1" ht="15" customHeight="1">
      <c r="A95" s="29">
        <v>90</v>
      </c>
      <c r="B95" s="30" t="s">
        <v>128</v>
      </c>
      <c r="C95" s="31">
        <v>3</v>
      </c>
      <c r="D95" s="32">
        <v>158</v>
      </c>
      <c r="E95" s="33">
        <v>207</v>
      </c>
      <c r="F95" s="33">
        <v>162</v>
      </c>
      <c r="G95" s="33">
        <v>158</v>
      </c>
      <c r="H95" s="34">
        <v>697</v>
      </c>
      <c r="I95" s="32"/>
      <c r="J95" s="33"/>
      <c r="K95" s="33"/>
      <c r="L95" s="33"/>
      <c r="M95" s="34">
        <v>0</v>
      </c>
      <c r="N95" s="32"/>
      <c r="O95" s="33"/>
      <c r="P95" s="33"/>
      <c r="Q95" s="35"/>
      <c r="R95" s="34">
        <v>0</v>
      </c>
      <c r="S95" s="32">
        <v>685</v>
      </c>
      <c r="T95" s="36">
        <v>171.25</v>
      </c>
      <c r="U95" s="33">
        <v>0</v>
      </c>
      <c r="V95" s="37">
        <v>6</v>
      </c>
      <c r="W95" s="20"/>
    </row>
    <row r="96" spans="1:23" s="21" customFormat="1" ht="15" customHeight="1">
      <c r="A96" s="29">
        <v>91</v>
      </c>
      <c r="B96" s="30" t="s">
        <v>67</v>
      </c>
      <c r="C96" s="31">
        <v>12</v>
      </c>
      <c r="D96" s="32">
        <v>127</v>
      </c>
      <c r="E96" s="33">
        <v>144</v>
      </c>
      <c r="F96" s="33">
        <v>200</v>
      </c>
      <c r="G96" s="33">
        <v>176</v>
      </c>
      <c r="H96" s="34">
        <v>695</v>
      </c>
      <c r="I96" s="32"/>
      <c r="J96" s="33"/>
      <c r="K96" s="33"/>
      <c r="L96" s="33"/>
      <c r="M96" s="34">
        <v>0</v>
      </c>
      <c r="N96" s="32"/>
      <c r="O96" s="33"/>
      <c r="P96" s="33"/>
      <c r="Q96" s="35"/>
      <c r="R96" s="34">
        <v>0</v>
      </c>
      <c r="S96" s="32">
        <v>647</v>
      </c>
      <c r="T96" s="36">
        <v>161.75</v>
      </c>
      <c r="U96" s="33">
        <v>0</v>
      </c>
      <c r="V96" s="37">
        <v>5</v>
      </c>
      <c r="W96" s="20"/>
    </row>
    <row r="97" spans="1:23" s="21" customFormat="1" ht="15" customHeight="1">
      <c r="A97" s="29">
        <v>92</v>
      </c>
      <c r="B97" s="30" t="s">
        <v>129</v>
      </c>
      <c r="C97" s="31" t="s">
        <v>71</v>
      </c>
      <c r="D97" s="32">
        <v>150</v>
      </c>
      <c r="E97" s="33">
        <v>144</v>
      </c>
      <c r="F97" s="33">
        <v>171</v>
      </c>
      <c r="G97" s="33">
        <v>173</v>
      </c>
      <c r="H97" s="34">
        <v>690</v>
      </c>
      <c r="I97" s="32"/>
      <c r="J97" s="33"/>
      <c r="K97" s="33"/>
      <c r="L97" s="33"/>
      <c r="M97" s="34">
        <v>0</v>
      </c>
      <c r="N97" s="32"/>
      <c r="O97" s="33"/>
      <c r="P97" s="33"/>
      <c r="Q97" s="35"/>
      <c r="R97" s="34">
        <v>0</v>
      </c>
      <c r="S97" s="32">
        <v>638</v>
      </c>
      <c r="T97" s="36">
        <v>159.5</v>
      </c>
      <c r="U97" s="33">
        <v>0</v>
      </c>
      <c r="V97" s="37">
        <v>5</v>
      </c>
      <c r="W97" s="20"/>
    </row>
    <row r="98" spans="1:23" s="21" customFormat="1" ht="15" customHeight="1">
      <c r="A98" s="29">
        <v>93</v>
      </c>
      <c r="B98" s="30" t="s">
        <v>90</v>
      </c>
      <c r="C98" s="31" t="s">
        <v>43</v>
      </c>
      <c r="D98" s="32">
        <v>135</v>
      </c>
      <c r="E98" s="33">
        <v>135</v>
      </c>
      <c r="F98" s="33">
        <v>158</v>
      </c>
      <c r="G98" s="33">
        <v>162</v>
      </c>
      <c r="H98" s="34">
        <v>670</v>
      </c>
      <c r="I98" s="32"/>
      <c r="J98" s="33"/>
      <c r="K98" s="33"/>
      <c r="L98" s="33"/>
      <c r="M98" s="34">
        <v>0</v>
      </c>
      <c r="N98" s="32"/>
      <c r="O98" s="33"/>
      <c r="P98" s="33"/>
      <c r="Q98" s="35"/>
      <c r="R98" s="34">
        <v>0</v>
      </c>
      <c r="S98" s="32">
        <v>590</v>
      </c>
      <c r="T98" s="36">
        <v>147.5</v>
      </c>
      <c r="U98" s="33">
        <v>0</v>
      </c>
      <c r="V98" s="37">
        <v>4</v>
      </c>
      <c r="W98" s="20"/>
    </row>
    <row r="99" spans="1:23" s="21" customFormat="1" ht="15" customHeight="1">
      <c r="A99" s="29">
        <v>94</v>
      </c>
      <c r="B99" s="30" t="s">
        <v>66</v>
      </c>
      <c r="C99" s="31">
        <v>20</v>
      </c>
      <c r="D99" s="32">
        <v>131</v>
      </c>
      <c r="E99" s="33">
        <v>166</v>
      </c>
      <c r="F99" s="33">
        <v>145</v>
      </c>
      <c r="G99" s="33">
        <v>147</v>
      </c>
      <c r="H99" s="34">
        <v>669</v>
      </c>
      <c r="I99" s="32"/>
      <c r="J99" s="33"/>
      <c r="K99" s="33"/>
      <c r="L99" s="33"/>
      <c r="M99" s="34">
        <v>0</v>
      </c>
      <c r="N99" s="32"/>
      <c r="O99" s="33"/>
      <c r="P99" s="33"/>
      <c r="Q99" s="35"/>
      <c r="R99" s="34">
        <v>0</v>
      </c>
      <c r="S99" s="32">
        <v>589</v>
      </c>
      <c r="T99" s="36">
        <v>147.25</v>
      </c>
      <c r="U99" s="33">
        <v>0</v>
      </c>
      <c r="V99" s="37">
        <v>4</v>
      </c>
      <c r="W99" s="20"/>
    </row>
    <row r="100" spans="1:23" s="21" customFormat="1" ht="15" customHeight="1">
      <c r="A100" s="29">
        <v>95</v>
      </c>
      <c r="B100" s="30" t="s">
        <v>46</v>
      </c>
      <c r="C100" s="31">
        <v>5</v>
      </c>
      <c r="D100" s="32">
        <v>173</v>
      </c>
      <c r="E100" s="33">
        <v>160</v>
      </c>
      <c r="F100" s="33">
        <v>139</v>
      </c>
      <c r="G100" s="33">
        <v>172</v>
      </c>
      <c r="H100" s="34">
        <v>664</v>
      </c>
      <c r="I100" s="32"/>
      <c r="J100" s="33"/>
      <c r="K100" s="33"/>
      <c r="L100" s="33"/>
      <c r="M100" s="34">
        <v>0</v>
      </c>
      <c r="N100" s="32"/>
      <c r="O100" s="33"/>
      <c r="P100" s="33"/>
      <c r="Q100" s="35"/>
      <c r="R100" s="34">
        <v>0</v>
      </c>
      <c r="S100" s="32">
        <v>644</v>
      </c>
      <c r="T100" s="36">
        <v>161</v>
      </c>
      <c r="U100" s="33">
        <v>0</v>
      </c>
      <c r="V100" s="37">
        <v>3</v>
      </c>
      <c r="W100" s="20"/>
    </row>
    <row r="101" spans="1:23" s="21" customFormat="1" ht="15" customHeight="1">
      <c r="A101" s="29">
        <v>96</v>
      </c>
      <c r="B101" s="30" t="s">
        <v>85</v>
      </c>
      <c r="C101" s="31" t="s">
        <v>94</v>
      </c>
      <c r="D101" s="32">
        <v>138</v>
      </c>
      <c r="E101" s="33">
        <v>151</v>
      </c>
      <c r="F101" s="33">
        <v>127</v>
      </c>
      <c r="G101" s="33">
        <v>139</v>
      </c>
      <c r="H101" s="34">
        <v>655</v>
      </c>
      <c r="I101" s="32"/>
      <c r="J101" s="33"/>
      <c r="K101" s="33"/>
      <c r="L101" s="33"/>
      <c r="M101" s="34">
        <v>0</v>
      </c>
      <c r="N101" s="32"/>
      <c r="O101" s="33"/>
      <c r="P101" s="33"/>
      <c r="Q101" s="35"/>
      <c r="R101" s="34">
        <v>0</v>
      </c>
      <c r="S101" s="32">
        <v>555</v>
      </c>
      <c r="T101" s="36">
        <v>138.75</v>
      </c>
      <c r="U101" s="33">
        <v>0</v>
      </c>
      <c r="V101" s="37">
        <v>3</v>
      </c>
      <c r="W101" s="20"/>
    </row>
    <row r="102" spans="1:23" s="21" customFormat="1" ht="15" customHeight="1">
      <c r="A102" s="29">
        <v>97</v>
      </c>
      <c r="B102" s="30" t="s">
        <v>87</v>
      </c>
      <c r="C102" s="31">
        <v>6</v>
      </c>
      <c r="D102" s="32">
        <v>121</v>
      </c>
      <c r="E102" s="33">
        <v>167</v>
      </c>
      <c r="F102" s="33">
        <v>174</v>
      </c>
      <c r="G102" s="33">
        <v>168</v>
      </c>
      <c r="H102" s="34">
        <v>654</v>
      </c>
      <c r="I102" s="32"/>
      <c r="J102" s="33"/>
      <c r="K102" s="33"/>
      <c r="L102" s="33"/>
      <c r="M102" s="34">
        <v>0</v>
      </c>
      <c r="N102" s="32"/>
      <c r="O102" s="33"/>
      <c r="P102" s="33"/>
      <c r="Q102" s="35"/>
      <c r="R102" s="34">
        <v>0</v>
      </c>
      <c r="S102" s="32">
        <v>630</v>
      </c>
      <c r="T102" s="36">
        <v>157.5</v>
      </c>
      <c r="U102" s="33">
        <v>0</v>
      </c>
      <c r="V102" s="37">
        <v>2</v>
      </c>
      <c r="W102" s="20"/>
    </row>
    <row r="103" spans="1:23" s="21" customFormat="1" ht="15" customHeight="1" thickBot="1">
      <c r="A103" s="29">
        <v>98</v>
      </c>
      <c r="B103" s="30" t="s">
        <v>51</v>
      </c>
      <c r="C103" s="31">
        <v>10</v>
      </c>
      <c r="D103" s="32">
        <v>147</v>
      </c>
      <c r="E103" s="33">
        <v>133</v>
      </c>
      <c r="F103" s="33">
        <v>150</v>
      </c>
      <c r="G103" s="33">
        <v>178</v>
      </c>
      <c r="H103" s="34">
        <v>648</v>
      </c>
      <c r="I103" s="32"/>
      <c r="J103" s="33"/>
      <c r="K103" s="33"/>
      <c r="L103" s="33"/>
      <c r="M103" s="34">
        <v>0</v>
      </c>
      <c r="N103" s="32"/>
      <c r="O103" s="33"/>
      <c r="P103" s="33"/>
      <c r="Q103" s="35"/>
      <c r="R103" s="34">
        <v>0</v>
      </c>
      <c r="S103" s="32">
        <v>608</v>
      </c>
      <c r="T103" s="36">
        <v>152</v>
      </c>
      <c r="U103" s="33">
        <v>0</v>
      </c>
      <c r="V103" s="37">
        <v>2</v>
      </c>
      <c r="W103" s="20"/>
    </row>
    <row r="104" spans="1:23" ht="12.75">
      <c r="A104" s="38"/>
      <c r="B104" s="38"/>
      <c r="C104" s="38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40"/>
    </row>
    <row r="105" spans="3:22" ht="12.75">
      <c r="C105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1:23" s="21" customFormat="1" ht="15" customHeight="1" hidden="1">
      <c r="A106" s="42" t="e">
        <f>#REF!</f>
        <v>#REF!</v>
      </c>
      <c r="B106" s="43"/>
      <c r="C106" s="44"/>
      <c r="D106" s="33"/>
      <c r="E106" s="33"/>
      <c r="F106" s="33"/>
      <c r="G106" s="33"/>
      <c r="H106" s="45">
        <f>IF(SUM(D106:G106)&gt;0,SUM(#REF!*SUMIF(D106:G106,"&gt;0",D$7:G$7),#REF!*SUMIF(D106:G106,"&gt;0",D$8:G$8),#REF!),0)</f>
        <v>0</v>
      </c>
      <c r="I106" s="33"/>
      <c r="J106" s="33"/>
      <c r="K106" s="33"/>
      <c r="L106" s="33"/>
      <c r="M106" s="45">
        <f>IF(SUM(I106:L106)&gt;0,SUM(#REF!*SUMIF(I106:L106,"&gt;0",I$7:L$7),#REF!*SUMIF(I106:L106,"&gt;0",I$8:L$8),#REF!,IF(M$6,H106,0)),0)</f>
        <v>0</v>
      </c>
      <c r="N106" s="33"/>
      <c r="O106" s="33"/>
      <c r="P106" s="33"/>
      <c r="Q106" s="33"/>
      <c r="R106" s="45">
        <f>IF(SUM(N106:P106)&gt;0,SUM(#REF!*SUMIF(N106:P106,"&gt;0",N$7:P$7),#REF!*SUMIF(N106:P106,"&gt;0",N$8:P$8),#REF!,IF(R$6,M106,0)),0)</f>
        <v>0</v>
      </c>
      <c r="S106" s="46" t="e">
        <f>SUM(#REF!,#REF!,#REF!,#REF!,#REF!)</f>
        <v>#REF!</v>
      </c>
      <c r="T106" s="47" t="e">
        <f>IF(#REF!&gt;0,S106/#REF!,0)</f>
        <v>#REF!</v>
      </c>
      <c r="U106" s="48" t="e">
        <v>#NAME?</v>
      </c>
      <c r="V106" s="48" t="e">
        <v>#REF!</v>
      </c>
      <c r="W106" s="20"/>
    </row>
    <row r="107" spans="3:22" ht="12.75">
      <c r="C107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4:22" ht="12.75"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4:22" ht="12.75"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4:22" ht="12.75"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4:22" ht="12.75"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4:22" ht="12.75"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  <row r="113" spans="4:22" ht="12.7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</row>
    <row r="114" spans="4:22" ht="12.75"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</row>
    <row r="115" spans="4:22" ht="12.75"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</row>
    <row r="116" spans="4:22" ht="12.75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</row>
    <row r="117" spans="4:22" ht="12.75"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</row>
    <row r="118" spans="4:22" ht="12.75"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</row>
    <row r="119" spans="4:22" ht="12.75"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</row>
    <row r="120" spans="4:22" ht="12.75"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</row>
    <row r="121" spans="4:22" ht="12.75"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</row>
    <row r="122" spans="4:22" ht="12.75"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</row>
    <row r="123" spans="4:22" ht="12.75"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</row>
    <row r="124" spans="4:22" ht="12.75"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</row>
    <row r="125" spans="4:22" ht="12.75"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</row>
    <row r="126" spans="4:22" ht="12.75"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</row>
    <row r="127" spans="4:22" ht="12.75"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</row>
    <row r="128" spans="4:22" ht="12.75"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</row>
    <row r="129" spans="4:22" ht="12.75"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</row>
    <row r="130" spans="4:22" ht="12.75"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</row>
    <row r="131" spans="4:22" ht="12.75"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</row>
    <row r="132" spans="4:22" ht="12.75"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</row>
    <row r="133" spans="4:22" ht="12.75"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</row>
    <row r="134" spans="4:22" ht="12.75"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</row>
    <row r="135" spans="4:22" ht="12.75"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</row>
    <row r="136" spans="4:22" ht="12.75"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</row>
    <row r="137" spans="4:22" ht="12.75"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</row>
    <row r="138" spans="4:22" ht="12.75"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</row>
    <row r="139" spans="4:22" ht="12.75"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</row>
    <row r="140" spans="4:22" ht="12.75"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</row>
    <row r="141" spans="4:22" ht="12.75"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</row>
    <row r="142" spans="4:22" ht="12.75"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</row>
    <row r="143" spans="4:22" ht="12.75"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</row>
    <row r="144" spans="4:22" ht="12.75"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</row>
    <row r="145" spans="4:22" ht="12.75"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</row>
    <row r="146" spans="4:22" ht="12.75"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</row>
    <row r="147" spans="4:22" ht="12.75"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</row>
    <row r="148" spans="4:22" ht="12.75"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</row>
    <row r="149" spans="4:22" ht="12.75"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</row>
    <row r="150" spans="4:22" ht="12.75"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</row>
    <row r="151" spans="4:22" ht="12.75"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</row>
    <row r="152" spans="4:22" ht="12.75"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</row>
    <row r="153" spans="4:22" ht="12.75"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</row>
    <row r="154" spans="4:22" ht="12.75"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</row>
    <row r="155" spans="4:22" ht="12.75"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</row>
    <row r="156" spans="4:22" ht="12.75"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</row>
    <row r="157" spans="4:22" ht="12.75"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</row>
    <row r="158" spans="4:22" ht="12.75"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</row>
    <row r="159" spans="4:22" ht="12.75"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</row>
    <row r="160" spans="4:22" ht="12.75"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</row>
    <row r="161" spans="4:22" ht="12.75"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</row>
    <row r="162" spans="4:22" ht="12.75"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</row>
    <row r="163" spans="4:22" ht="12.75"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</row>
    <row r="164" spans="4:22" ht="12.75"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</row>
    <row r="165" spans="4:22" ht="12.75"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</row>
    <row r="166" spans="4:22" ht="12.75"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</row>
    <row r="167" spans="4:22" ht="12.75"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</row>
    <row r="168" spans="4:22" ht="12.75"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</row>
    <row r="169" spans="4:22" ht="12.75"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</row>
    <row r="170" spans="4:22" ht="12.75"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</row>
    <row r="171" spans="4:22" ht="12.75"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</row>
    <row r="172" spans="4:22" ht="12.75"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4:22" ht="12.75"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</row>
    <row r="174" spans="4:22" ht="12.75"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</row>
    <row r="175" spans="4:22" ht="12.75"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</row>
    <row r="176" spans="4:22" ht="12.75"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</row>
    <row r="177" spans="4:22" ht="12.75"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</row>
    <row r="178" spans="4:22" ht="12.75"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</row>
    <row r="179" spans="4:22" ht="12.75"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</row>
    <row r="180" spans="4:22" ht="12.75"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</row>
    <row r="181" spans="4:22" ht="12.75"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</row>
    <row r="182" spans="4:22" ht="12.75"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</row>
    <row r="183" spans="4:22" ht="12.75"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</row>
    <row r="184" spans="4:22" ht="12.75"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</row>
    <row r="185" spans="4:22" ht="12.75"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</row>
    <row r="186" spans="4:22" ht="12.75"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</row>
    <row r="187" spans="4:22" ht="12.75"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</row>
    <row r="188" spans="4:22" ht="12.75"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</row>
    <row r="189" spans="4:22" ht="12.75"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</row>
    <row r="190" spans="4:22" ht="12.75"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</row>
    <row r="191" spans="4:22" ht="12.75"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</row>
    <row r="192" spans="4:22" ht="12.75"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</row>
    <row r="193" spans="4:22" ht="12.75"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</row>
    <row r="194" spans="4:22" ht="12.75"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</row>
    <row r="195" spans="4:22" ht="12.75"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</row>
    <row r="196" spans="4:22" ht="12.75"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</row>
    <row r="197" spans="4:22" ht="12.75"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</row>
    <row r="198" spans="4:22" ht="12.75"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</row>
    <row r="199" spans="4:22" ht="12.75"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</row>
    <row r="200" spans="4:22" ht="12.75"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</row>
    <row r="201" spans="4:22" ht="12.75"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</row>
    <row r="202" spans="4:22" ht="12.75"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</row>
    <row r="203" spans="4:22" ht="12.75"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</row>
    <row r="204" spans="4:22" ht="12.75"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</row>
    <row r="205" spans="4:22" ht="12.75"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</row>
    <row r="206" spans="4:22" ht="12.75"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</row>
    <row r="207" spans="4:22" ht="12.75"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</row>
    <row r="208" spans="4:22" ht="12.75"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</row>
    <row r="209" spans="4:22" ht="12.75"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</row>
    <row r="210" spans="4:22" ht="12.75"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</row>
    <row r="211" spans="4:22" ht="12.75"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</row>
    <row r="212" spans="4:22" ht="12.75"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</row>
    <row r="213" spans="4:22" ht="12.75"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</row>
    <row r="214" spans="4:22" ht="12.75"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</row>
    <row r="215" spans="4:22" ht="12.75"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</row>
    <row r="216" spans="4:22" ht="12.75"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</row>
    <row r="217" spans="4:22" ht="12.75"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</row>
    <row r="218" spans="4:22" ht="12.75"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</row>
    <row r="219" spans="4:22" ht="12.75"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</row>
    <row r="220" spans="4:22" ht="12.75"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</row>
    <row r="221" spans="4:22" ht="12.75"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</row>
    <row r="222" spans="4:22" ht="12.75"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</row>
    <row r="223" spans="4:22" ht="12.75"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</row>
    <row r="224" spans="4:22" ht="12.75"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</row>
    <row r="225" spans="4:22" ht="12.75"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</row>
    <row r="226" spans="4:22" ht="12.75"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</row>
    <row r="227" spans="4:22" ht="12.75"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</row>
    <row r="228" spans="4:22" ht="12.75"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</row>
    <row r="229" spans="4:22" ht="12.75"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</row>
    <row r="230" spans="4:22" ht="12.75"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</row>
    <row r="231" spans="4:22" ht="12.75"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</row>
    <row r="232" spans="4:22" ht="12.75"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</row>
    <row r="233" spans="4:22" ht="12.75"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</row>
    <row r="234" spans="4:22" ht="12.75"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</row>
    <row r="235" spans="4:22" ht="12.75"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</row>
    <row r="236" spans="4:22" ht="12.75"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</row>
    <row r="237" spans="4:22" ht="12.75"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</row>
    <row r="238" spans="4:22" ht="12.75"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</row>
    <row r="239" spans="4:22" ht="12.75"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</row>
    <row r="240" spans="4:22" ht="12.75"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</row>
    <row r="241" spans="4:22" ht="12.75"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</row>
    <row r="242" spans="4:22" ht="12.75"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</row>
    <row r="243" spans="4:22" ht="12.75"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</row>
    <row r="244" spans="4:22" ht="12.75"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</row>
    <row r="245" spans="4:22" ht="12.75"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</row>
    <row r="246" spans="4:22" ht="12.75"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</row>
    <row r="247" spans="4:22" ht="12.75"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</row>
    <row r="248" spans="4:22" ht="12.75"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</row>
    <row r="249" spans="4:22" ht="12.75"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</row>
    <row r="250" spans="4:22" ht="12.75"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</row>
    <row r="251" spans="4:22" ht="12.75"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</row>
    <row r="252" spans="4:22" ht="12.75"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</row>
    <row r="253" spans="4:22" ht="12.75"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</row>
    <row r="254" spans="4:22" ht="12.75"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</row>
    <row r="255" spans="4:22" ht="12.75"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</row>
    <row r="256" spans="4:22" ht="12.75"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</row>
    <row r="257" spans="4:22" ht="12.75"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</row>
    <row r="258" spans="4:22" ht="12.75"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</row>
    <row r="259" spans="4:22" ht="12.75"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</row>
    <row r="260" spans="4:22" ht="12.75"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</row>
    <row r="261" spans="4:22" ht="12.75"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</row>
    <row r="262" spans="4:22" ht="12.75"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</row>
    <row r="263" spans="4:22" ht="12.75"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</row>
    <row r="264" spans="4:22" ht="12.75"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</row>
    <row r="265" spans="4:22" ht="12.75"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</row>
    <row r="266" spans="4:22" ht="12.75"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</row>
    <row r="267" spans="4:22" ht="12.75"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</row>
    <row r="268" spans="4:22" ht="12.75"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</row>
    <row r="269" spans="4:22" ht="12.75"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</row>
    <row r="270" spans="4:22" ht="12.75"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</row>
    <row r="271" spans="4:22" ht="12.75"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</row>
    <row r="272" spans="4:22" ht="12.75"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</row>
    <row r="273" spans="4:22" ht="12.75"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</row>
    <row r="274" spans="4:22" ht="12.75"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</row>
    <row r="275" spans="4:22" ht="12.75"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</row>
    <row r="276" spans="4:22" ht="12.75"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</row>
    <row r="277" spans="4:22" ht="12.75"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</row>
    <row r="278" spans="4:22" ht="12.75"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</row>
    <row r="279" spans="4:22" ht="12.75"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</row>
    <row r="280" spans="4:22" ht="12.75"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</row>
    <row r="281" spans="4:22" ht="12.75"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</row>
    <row r="282" spans="4:22" ht="12.75"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</row>
    <row r="283" spans="4:22" ht="12.75"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</row>
    <row r="284" spans="4:22" ht="12.75"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</row>
    <row r="285" spans="4:22" ht="12.75"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</row>
    <row r="286" spans="4:22" ht="12.75"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</row>
    <row r="287" spans="4:22" ht="12.75"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</row>
    <row r="288" spans="4:22" ht="12.75"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</row>
    <row r="289" spans="4:22" ht="12.75"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</row>
    <row r="290" spans="4:22" ht="12.75"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</row>
    <row r="291" spans="4:22" ht="12.75"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</row>
    <row r="292" spans="4:22" ht="12.75"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</row>
    <row r="293" spans="4:22" ht="12.75"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</row>
    <row r="294" spans="4:22" ht="12.75"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</row>
  </sheetData>
  <sheetProtection/>
  <mergeCells count="4">
    <mergeCell ref="S3:S5"/>
    <mergeCell ref="T3:T5"/>
    <mergeCell ref="V3:V5"/>
    <mergeCell ref="U3:U5"/>
  </mergeCells>
  <conditionalFormatting sqref="R106">
    <cfRule type="expression" priority="1" dxfId="0" stopIfTrue="1">
      <formula>#REF!&lt;=3</formula>
    </cfRule>
    <cfRule type="expression" priority="2" dxfId="1" stopIfTrue="1">
      <formula>#REF!&lt;=3</formula>
    </cfRule>
  </conditionalFormatting>
  <conditionalFormatting sqref="M106">
    <cfRule type="expression" priority="3" dxfId="0" stopIfTrue="1">
      <formula>#REF!&lt;=Postup2_K1</formula>
    </cfRule>
    <cfRule type="expression" priority="4" dxfId="1" stopIfTrue="1">
      <formula>#REF!&lt;=Postup2_K2</formula>
    </cfRule>
  </conditionalFormatting>
  <conditionalFormatting sqref="H106">
    <cfRule type="expression" priority="5" dxfId="0" stopIfTrue="1">
      <formula>#REF!&lt;=Postup1_K1</formula>
    </cfRule>
    <cfRule type="expression" priority="6" dxfId="1" stopIfTrue="1">
      <formula>#REF!&lt;=Postup1_K2</formula>
    </cfRule>
  </conditionalFormatting>
  <dataValidations count="2">
    <dataValidation type="whole" allowBlank="1" showInputMessage="1" showErrorMessage="1" errorTitle="Nesprávná hodnota" error="Nelze zadat jiný údaj než číslo od 1 do 300." sqref="N106:Q106 D106:G106 I106:L106">
      <formula1>1</formula1>
      <formula2>300</formula2>
    </dataValidation>
    <dataValidation allowBlank="1" showInputMessage="1" showErrorMessage="1" errorTitle="Nesprávná hodnota" error="Nelze zadat jiný údaj než číslo od 1 do 300." sqref="D11:R103"/>
  </dataValidations>
  <printOptions horizontalCentered="1"/>
  <pageMargins left="0.1968503937007874" right="0.1968503937007874" top="0.3937007874015748" bottom="0.5905511811023623" header="0.5118110236220472" footer="0.5118110236220472"/>
  <pageSetup blackAndWhite="1" fitToHeight="2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Jirkac</dc:creator>
  <cp:keywords/>
  <dc:description/>
  <cp:lastModifiedBy>Braňo</cp:lastModifiedBy>
  <dcterms:created xsi:type="dcterms:W3CDTF">2006-02-18T22:16:59Z</dcterms:created>
  <dcterms:modified xsi:type="dcterms:W3CDTF">2006-06-26T20:18:53Z</dcterms:modified>
  <cp:category/>
  <cp:version/>
  <cp:contentType/>
  <cp:contentStatus/>
</cp:coreProperties>
</file>