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Oficiál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Koštál</author>
  </authors>
  <commentList>
    <comment ref="L4" authorId="0">
      <text>
        <r>
          <rPr>
            <b/>
            <sz val="8"/>
            <rFont val="Tahoma"/>
            <family val="0"/>
          </rPr>
          <t>Tomáš Magula
Watzka Stanislav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<sst xmlns="http://schemas.openxmlformats.org/spreadsheetml/2006/main" count="85" uniqueCount="72">
  <si>
    <t>1.</t>
  </si>
  <si>
    <t>hra</t>
  </si>
  <si>
    <t>2.</t>
  </si>
  <si>
    <t>3.</t>
  </si>
  <si>
    <t>Handi-</t>
  </si>
  <si>
    <t>cap</t>
  </si>
  <si>
    <t>Priemer</t>
  </si>
  <si>
    <t>na hru</t>
  </si>
  <si>
    <t xml:space="preserve"> </t>
  </si>
  <si>
    <t>Spolu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</si>
  <si>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</si>
  <si>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</si>
  <si>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</si>
  <si>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</si>
  <si>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</si>
  <si>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</si>
  <si>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</si>
  <si>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</si>
  <si>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</si>
  <si>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</si>
  <si>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</si>
  <si>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</si>
  <si>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</si>
  <si>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</si>
  <si>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</si>
  <si>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</si>
  <si>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</si>
  <si>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</si>
  <si>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</si>
  <si>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</si>
  <si>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</si>
  <si>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</si>
  <si>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</si>
  <si>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</si>
  <si>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</si>
  <si>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</si>
  <si>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</si>
  <si>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     MENO  </t>
  </si>
  <si>
    <t xml:space="preserve">       Desing By. Montservis TM</t>
  </si>
  <si>
    <t>Tomašovič Juraj</t>
  </si>
  <si>
    <t xml:space="preserve">Viskupič Jozef </t>
  </si>
  <si>
    <t>Hubáček Michal</t>
  </si>
  <si>
    <t>Boháček Martin</t>
  </si>
  <si>
    <t>Watzka Stanislav</t>
  </si>
  <si>
    <t>Magula Pavol</t>
  </si>
  <si>
    <t>Repa Marián</t>
  </si>
  <si>
    <t>Hudec Ján</t>
  </si>
  <si>
    <t>Śturdík Jozef</t>
  </si>
  <si>
    <t>Kamaráš Śtefan</t>
  </si>
  <si>
    <t>Krajčovič Branislav</t>
  </si>
  <si>
    <t>Halán Andrej</t>
  </si>
  <si>
    <t>Koník Miroslav</t>
  </si>
  <si>
    <t>Haško Ivan</t>
  </si>
  <si>
    <t>Nepočíta sa</t>
  </si>
  <si>
    <t>Magula Tomáš</t>
  </si>
  <si>
    <t>Purš Jaroslav</t>
  </si>
  <si>
    <t>Purš Partik</t>
  </si>
  <si>
    <t>Sladký Peter</t>
  </si>
  <si>
    <t>Lehota Ján</t>
  </si>
  <si>
    <t>Feranec Peter</t>
  </si>
  <si>
    <t>Kuciaková Lucia</t>
  </si>
  <si>
    <t>Dho Duke</t>
  </si>
  <si>
    <t>Balažovič Alexander</t>
  </si>
  <si>
    <t>Toráč Ľubomír</t>
  </si>
  <si>
    <t>Sedláčková Tamara</t>
  </si>
  <si>
    <t>Selecký Peter</t>
  </si>
  <si>
    <t>Felčír Jaroslav</t>
  </si>
  <si>
    <t>Matejka Marek</t>
  </si>
  <si>
    <t>Kuciak Roman</t>
  </si>
  <si>
    <t>31.</t>
  </si>
  <si>
    <t xml:space="preserve">Čaklovič Stanislav </t>
  </si>
  <si>
    <t>Ivanová Xénia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</si>
</sst>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"/>
    <numFmt numFmtId="165" formatCode="0.0000"/>
    <numFmt numFmtId="166" formatCode="0.000"/>
    <numFmt numFmtId="167" formatCode="0.0"/>
  </numFmts>
  <fonts count="20">
    <font>
      <sz val="10"/>
      <name val="Arial CE"/>
      <family val="0"/>
    </font>
    <font>
      <sz val="10"/>
      <color indexed="9"/>
      <name val="Arial CE"/>
      <family val="2"/>
    </font>
    <font>
      <b/>
      <sz val="24"/>
      <color indexed="9"/>
      <name val="Verdana"/>
      <family val="2"/>
    </font>
    <font>
      <b/>
      <sz val="14"/>
      <color indexed="9"/>
      <name val="Arial CE"/>
      <family val="2"/>
    </font>
    <font>
      <b/>
      <sz val="10"/>
      <color indexed="63"/>
      <name val="Arial CE"/>
      <family val="2"/>
    </font>
    <font>
      <sz val="36"/>
      <color indexed="8"/>
      <name val="Arial CE"/>
      <family val="2"/>
    </font>
    <font>
      <sz val="36"/>
      <name val="Arial CE"/>
      <family val="2"/>
    </font>
    <font>
      <sz val="10"/>
      <color indexed="41"/>
      <name val="Arial CE"/>
      <family val="0"/>
    </font>
    <font>
      <sz val="22"/>
      <color indexed="41"/>
      <name val="Arial CE"/>
      <family val="2"/>
    </font>
    <font>
      <b/>
      <sz val="16"/>
      <color indexed="41"/>
      <name val="Verdana"/>
      <family val="2"/>
    </font>
    <font>
      <b/>
      <sz val="11"/>
      <name val="Arial CE"/>
      <family val="2"/>
    </font>
    <font>
      <sz val="7"/>
      <name val="Arial CE"/>
      <family val="2"/>
    </font>
    <font>
      <i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color indexed="8"/>
      <name val="Arial"/>
      <family val="2"/>
    </font>
    <font>
      <b/>
      <sz val="9"/>
      <color indexed="8"/>
      <name val="Arial CE"/>
      <family val="2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/>
    </xf>
    <xf numFmtId="14" fontId="3" fillId="0" borderId="0" xfId="0" applyNumberFormat="1" applyFont="1" applyFill="1" applyBorder="1" applyAlignment="1" applyProtection="1">
      <alignment horizontal="center"/>
      <protection/>
    </xf>
    <xf numFmtId="0" fontId="0" fillId="2" borderId="1" xfId="0" applyFill="1" applyBorder="1" applyAlignment="1">
      <alignment/>
    </xf>
    <xf numFmtId="0" fontId="2" fillId="0" borderId="2" xfId="0" applyFont="1" applyFill="1" applyBorder="1" applyAlignment="1" applyProtection="1">
      <alignment horizontal="center"/>
      <protection/>
    </xf>
    <xf numFmtId="0" fontId="0" fillId="2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/>
    </xf>
    <xf numFmtId="0" fontId="0" fillId="4" borderId="12" xfId="0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/>
    </xf>
    <xf numFmtId="0" fontId="8" fillId="3" borderId="3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1" fillId="4" borderId="10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10" fillId="4" borderId="14" xfId="0" applyFont="1" applyFill="1" applyBorder="1" applyAlignment="1">
      <alignment horizontal="center"/>
    </xf>
    <xf numFmtId="0" fontId="11" fillId="4" borderId="10" xfId="0" applyFont="1" applyFill="1" applyBorder="1" applyAlignment="1">
      <alignment/>
    </xf>
    <xf numFmtId="0" fontId="11" fillId="4" borderId="11" xfId="0" applyFont="1" applyFill="1" applyBorder="1" applyAlignment="1">
      <alignment/>
    </xf>
    <xf numFmtId="2" fontId="0" fillId="5" borderId="15" xfId="0" applyNumberFormat="1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0" fillId="4" borderId="17" xfId="0" applyFont="1" applyFill="1" applyBorder="1" applyAlignment="1">
      <alignment/>
    </xf>
    <xf numFmtId="0" fontId="16" fillId="4" borderId="17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6" borderId="19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20" xfId="0" applyFont="1" applyFill="1" applyBorder="1" applyAlignment="1">
      <alignment horizontal="center"/>
    </xf>
    <xf numFmtId="0" fontId="4" fillId="5" borderId="7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4" fillId="5" borderId="21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5" fillId="6" borderId="21" xfId="0" applyFon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2" fontId="0" fillId="5" borderId="23" xfId="0" applyNumberFormat="1" applyFill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0" fontId="15" fillId="6" borderId="16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0" fontId="4" fillId="7" borderId="18" xfId="0" applyFont="1" applyFill="1" applyBorder="1" applyAlignment="1">
      <alignment/>
    </xf>
    <xf numFmtId="0" fontId="4" fillId="7" borderId="7" xfId="0" applyFont="1" applyFill="1" applyBorder="1" applyAlignment="1">
      <alignment/>
    </xf>
    <xf numFmtId="0" fontId="17" fillId="6" borderId="15" xfId="0" applyFont="1" applyFill="1" applyBorder="1" applyAlignment="1">
      <alignment horizontal="center"/>
    </xf>
    <xf numFmtId="0" fontId="4" fillId="5" borderId="6" xfId="0" applyFont="1" applyFill="1" applyBorder="1" applyAlignment="1">
      <alignment/>
    </xf>
    <xf numFmtId="0" fontId="16" fillId="4" borderId="1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4" fillId="7" borderId="21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left" vertical="center"/>
    </xf>
    <xf numFmtId="0" fontId="18" fillId="4" borderId="14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16" fillId="4" borderId="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9525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0</xdr:row>
      <xdr:rowOff>123825</xdr:rowOff>
    </xdr:from>
    <xdr:to>
      <xdr:col>13</xdr:col>
      <xdr:colOff>161925</xdr:colOff>
      <xdr:row>3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2743200" y="123825"/>
          <a:ext cx="5153025" cy="7048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b="1" kern="10" spc="-179">
              <a:ln w="12700" cmpd="sng">
                <a:solidFill>
                  <a:srgbClr val="333399"/>
                </a:solidFill>
                <a:headEnd type="none"/>
                <a:tailEnd type="none"/>
              </a:ln>
              <a:gradFill rotWithShape="1">
                <a:gsLst>
                  <a:gs pos="0">
                    <a:srgbClr val="3366FF"/>
                  </a:gs>
                  <a:gs pos="50000">
                    <a:srgbClr val="FFFF00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Verdana"/>
              <a:cs typeface="Verdana"/>
            </a:rPr>
            <a:t>Trnavský pohár</a:t>
          </a:r>
        </a:p>
      </xdr:txBody>
    </xdr:sp>
    <xdr:clientData/>
  </xdr:twoCellAnchor>
  <xdr:twoCellAnchor>
    <xdr:from>
      <xdr:col>0</xdr:col>
      <xdr:colOff>76200</xdr:colOff>
      <xdr:row>4</xdr:row>
      <xdr:rowOff>57150</xdr:rowOff>
    </xdr:from>
    <xdr:to>
      <xdr:col>1</xdr:col>
      <xdr:colOff>1581150</xdr:colOff>
      <xdr:row>5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76200" y="1028700"/>
          <a:ext cx="194310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00"/>
                  </a:gs>
                  <a:gs pos="100000">
                    <a:srgbClr val="FF66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Piate kolo 14.2.2006</a:t>
          </a:r>
        </a:p>
      </xdr:txBody>
    </xdr:sp>
    <xdr:clientData/>
  </xdr:twoCellAnchor>
  <xdr:twoCellAnchor>
    <xdr:from>
      <xdr:col>2</xdr:col>
      <xdr:colOff>619125</xdr:colOff>
      <xdr:row>4</xdr:row>
      <xdr:rowOff>19050</xdr:rowOff>
    </xdr:from>
    <xdr:to>
      <xdr:col>7</xdr:col>
      <xdr:colOff>438150</xdr:colOff>
      <xdr:row>5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2714625" y="990600"/>
          <a:ext cx="24288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0">
              <a:ln w="6350" cmpd="sng">
                <a:solidFill>
                  <a:srgbClr val="9933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50000">
                    <a:srgbClr val="FF0000"/>
                  </a:gs>
                  <a:gs pos="100000">
                    <a:srgbClr val="FF9900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KVALIFIKÁCIA</a:t>
          </a:r>
        </a:p>
      </xdr:txBody>
    </xdr:sp>
    <xdr:clientData/>
  </xdr:twoCellAnchor>
  <xdr:twoCellAnchor>
    <xdr:from>
      <xdr:col>10</xdr:col>
      <xdr:colOff>28575</xdr:colOff>
      <xdr:row>4</xdr:row>
      <xdr:rowOff>38100</xdr:rowOff>
    </xdr:from>
    <xdr:to>
      <xdr:col>13</xdr:col>
      <xdr:colOff>219075</xdr:colOff>
      <xdr:row>5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6372225" y="1009650"/>
          <a:ext cx="15811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0">
              <a:ln w="6350" cmpd="sng">
                <a:solidFill>
                  <a:srgbClr val="9933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50000">
                    <a:srgbClr val="FF0000"/>
                  </a:gs>
                  <a:gs pos="100000">
                    <a:srgbClr val="FF9900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FINÁLE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95" zoomScaleNormal="95" workbookViewId="0" topLeftCell="A1">
      <pane xSplit="2" ySplit="8" topLeftCell="C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" sqref="B26"/>
    </sheetView>
  </sheetViews>
  <sheetFormatPr defaultColWidth="9.00390625" defaultRowHeight="12.75"/>
  <cols>
    <col min="1" max="1" width="5.75390625" style="1" customWidth="1"/>
    <col min="2" max="2" width="21.75390625" style="1" customWidth="1"/>
    <col min="3" max="3" width="9.875" style="1" customWidth="1"/>
    <col min="4" max="6" width="5.75390625" style="1" customWidth="1"/>
    <col min="7" max="7" width="7.125" style="1" customWidth="1"/>
    <col min="8" max="8" width="6.75390625" style="1" customWidth="1"/>
    <col min="9" max="9" width="9.00390625" style="1" customWidth="1"/>
    <col min="10" max="12" width="5.75390625" style="1" customWidth="1"/>
    <col min="13" max="13" width="6.75390625" style="1" customWidth="1"/>
    <col min="14" max="14" width="8.75390625" style="1" customWidth="1"/>
    <col min="15" max="16384" width="9.125" style="1" customWidth="1"/>
  </cols>
  <sheetData>
    <row r="1" spans="1:14" ht="27" customHeight="1">
      <c r="A1" s="3"/>
      <c r="B1" s="4"/>
      <c r="C1" s="17"/>
      <c r="D1" s="18"/>
      <c r="E1" s="19"/>
      <c r="F1" s="19"/>
      <c r="G1" s="19"/>
      <c r="H1" s="19"/>
      <c r="I1" s="19"/>
      <c r="J1" s="19"/>
      <c r="K1" s="19"/>
      <c r="L1" s="19"/>
      <c r="M1" s="20"/>
      <c r="N1" s="21"/>
    </row>
    <row r="2" spans="1:14" ht="16.5" customHeight="1">
      <c r="A2" s="5"/>
      <c r="B2" s="2"/>
      <c r="C2" s="22"/>
      <c r="D2" s="23"/>
      <c r="E2" s="23"/>
      <c r="F2" s="23"/>
      <c r="G2" s="23"/>
      <c r="H2" s="23"/>
      <c r="I2" s="23"/>
      <c r="J2" s="23"/>
      <c r="K2" s="23"/>
      <c r="L2" s="23"/>
      <c r="M2" s="24"/>
      <c r="N2" s="25"/>
    </row>
    <row r="3" spans="1:14" ht="16.5" customHeight="1">
      <c r="A3" s="5"/>
      <c r="B3" s="2"/>
      <c r="C3" s="22"/>
      <c r="D3" s="23"/>
      <c r="E3" s="23"/>
      <c r="F3" s="23"/>
      <c r="G3" s="23"/>
      <c r="H3" s="23"/>
      <c r="I3" s="23"/>
      <c r="J3" s="23"/>
      <c r="K3" s="23"/>
      <c r="L3" s="23"/>
      <c r="M3" s="24"/>
      <c r="N3" s="25"/>
    </row>
    <row r="4" spans="1:14" ht="16.5" customHeight="1" thickBot="1">
      <c r="A4" s="28"/>
      <c r="B4" s="29"/>
      <c r="C4" s="30"/>
      <c r="D4" s="31"/>
      <c r="E4" s="31"/>
      <c r="F4" s="31"/>
      <c r="G4" s="31"/>
      <c r="H4" s="31"/>
      <c r="I4" s="31"/>
      <c r="J4" s="31"/>
      <c r="K4" s="31"/>
      <c r="L4" s="37" t="s">
        <v>38</v>
      </c>
      <c r="M4" s="33"/>
      <c r="N4" s="34"/>
    </row>
    <row r="5" spans="1:14" ht="15" customHeight="1">
      <c r="A5" s="11"/>
      <c r="B5" s="12"/>
      <c r="C5" s="26" t="s">
        <v>8</v>
      </c>
      <c r="D5" s="104"/>
      <c r="E5" s="104"/>
      <c r="F5" s="104"/>
      <c r="G5" s="104"/>
      <c r="H5" s="104"/>
      <c r="I5" s="105"/>
      <c r="J5" s="108"/>
      <c r="K5" s="104"/>
      <c r="L5" s="104"/>
      <c r="M5" s="12"/>
      <c r="N5" s="27"/>
    </row>
    <row r="6" spans="1:14" ht="15" customHeight="1" thickBot="1">
      <c r="A6" s="13"/>
      <c r="B6" s="14"/>
      <c r="C6" s="15"/>
      <c r="D6" s="106"/>
      <c r="E6" s="106"/>
      <c r="F6" s="106"/>
      <c r="G6" s="106"/>
      <c r="H6" s="106"/>
      <c r="I6" s="107"/>
      <c r="J6" s="109"/>
      <c r="K6" s="106"/>
      <c r="L6" s="106"/>
      <c r="M6" s="14"/>
      <c r="N6" s="16"/>
    </row>
    <row r="7" spans="1:14" ht="15" customHeight="1">
      <c r="A7" s="38"/>
      <c r="B7" s="100" t="s">
        <v>37</v>
      </c>
      <c r="C7" s="98" t="s">
        <v>53</v>
      </c>
      <c r="D7" s="39" t="s">
        <v>0</v>
      </c>
      <c r="E7" s="82" t="s">
        <v>2</v>
      </c>
      <c r="F7" s="83" t="s">
        <v>3</v>
      </c>
      <c r="G7" s="45" t="s">
        <v>4</v>
      </c>
      <c r="H7" s="102" t="s">
        <v>9</v>
      </c>
      <c r="I7" s="110" t="s">
        <v>6</v>
      </c>
      <c r="J7" s="39" t="s">
        <v>0</v>
      </c>
      <c r="K7" s="82" t="s">
        <v>2</v>
      </c>
      <c r="L7" s="83" t="s">
        <v>3</v>
      </c>
      <c r="M7" s="102" t="s">
        <v>9</v>
      </c>
      <c r="N7" s="39" t="s">
        <v>6</v>
      </c>
    </row>
    <row r="8" spans="1:14" ht="18" customHeight="1" thickBot="1">
      <c r="A8" s="32"/>
      <c r="B8" s="101"/>
      <c r="C8" s="99"/>
      <c r="D8" s="40" t="s">
        <v>1</v>
      </c>
      <c r="E8" s="43" t="s">
        <v>1</v>
      </c>
      <c r="F8" s="41" t="s">
        <v>1</v>
      </c>
      <c r="G8" s="46" t="s">
        <v>5</v>
      </c>
      <c r="H8" s="103"/>
      <c r="I8" s="111"/>
      <c r="J8" s="40" t="s">
        <v>1</v>
      </c>
      <c r="K8" s="43" t="s">
        <v>1</v>
      </c>
      <c r="L8" s="41" t="s">
        <v>1</v>
      </c>
      <c r="M8" s="103"/>
      <c r="N8" s="40" t="s">
        <v>7</v>
      </c>
    </row>
    <row r="9" spans="1:14" ht="15" customHeight="1">
      <c r="A9" s="52" t="s">
        <v>0</v>
      </c>
      <c r="B9" s="78" t="s">
        <v>51</v>
      </c>
      <c r="C9" s="60">
        <v>159</v>
      </c>
      <c r="D9" s="44">
        <v>191</v>
      </c>
      <c r="E9" s="92">
        <v>236</v>
      </c>
      <c r="F9" s="93">
        <v>201</v>
      </c>
      <c r="G9" s="51">
        <v>0</v>
      </c>
      <c r="H9" s="63">
        <f aca="true" t="shared" si="0" ref="H9:H39">D9+E9+F9+G9</f>
        <v>628</v>
      </c>
      <c r="I9" s="36">
        <f aca="true" t="shared" si="1" ref="I9:I39">(D9+E9+F9)/3</f>
        <v>209.33333333333334</v>
      </c>
      <c r="J9" s="44">
        <v>175</v>
      </c>
      <c r="K9" s="51">
        <v>188</v>
      </c>
      <c r="L9" s="44">
        <v>179</v>
      </c>
      <c r="M9" s="75">
        <f aca="true" t="shared" si="2" ref="M9:M24">H9+J9+K9+L9</f>
        <v>1170</v>
      </c>
      <c r="N9" s="72">
        <f>(M9-G9)/6</f>
        <v>195</v>
      </c>
    </row>
    <row r="10" spans="1:14" ht="15" customHeight="1">
      <c r="A10" s="53" t="s">
        <v>2</v>
      </c>
      <c r="B10" s="79" t="s">
        <v>64</v>
      </c>
      <c r="C10" s="6">
        <v>121</v>
      </c>
      <c r="D10" s="94">
        <v>214</v>
      </c>
      <c r="E10" s="6">
        <v>174</v>
      </c>
      <c r="F10" s="9">
        <v>195</v>
      </c>
      <c r="G10" s="6">
        <v>30</v>
      </c>
      <c r="H10" s="64">
        <f t="shared" si="0"/>
        <v>613</v>
      </c>
      <c r="I10" s="47">
        <f>(D10+E10+F10)/3</f>
        <v>194.33333333333334</v>
      </c>
      <c r="J10" s="9">
        <v>173</v>
      </c>
      <c r="K10" s="95">
        <v>201</v>
      </c>
      <c r="L10" s="9">
        <v>135</v>
      </c>
      <c r="M10" s="76">
        <f>H10+J10+K10+L10</f>
        <v>1122</v>
      </c>
      <c r="N10" s="73">
        <f aca="true" t="shared" si="3" ref="N10:N24">(M10-G10)/6</f>
        <v>182</v>
      </c>
    </row>
    <row r="11" spans="1:14" ht="15" customHeight="1">
      <c r="A11" s="53" t="s">
        <v>3</v>
      </c>
      <c r="B11" s="79" t="s">
        <v>57</v>
      </c>
      <c r="C11" s="6">
        <v>134</v>
      </c>
      <c r="D11" s="94">
        <v>225</v>
      </c>
      <c r="E11" s="6">
        <v>164</v>
      </c>
      <c r="F11" s="9">
        <v>169</v>
      </c>
      <c r="G11" s="6">
        <v>0</v>
      </c>
      <c r="H11" s="64">
        <f t="shared" si="0"/>
        <v>558</v>
      </c>
      <c r="I11" s="47">
        <f t="shared" si="1"/>
        <v>186</v>
      </c>
      <c r="J11" s="94">
        <v>203</v>
      </c>
      <c r="K11" s="6">
        <v>175</v>
      </c>
      <c r="L11" s="9">
        <v>181</v>
      </c>
      <c r="M11" s="76">
        <f t="shared" si="2"/>
        <v>1117</v>
      </c>
      <c r="N11" s="73">
        <f t="shared" si="3"/>
        <v>186.16666666666666</v>
      </c>
    </row>
    <row r="12" spans="1:14" ht="15" customHeight="1">
      <c r="A12" s="53" t="s">
        <v>10</v>
      </c>
      <c r="B12" s="79" t="s">
        <v>46</v>
      </c>
      <c r="C12" s="6">
        <v>155</v>
      </c>
      <c r="D12" s="9">
        <v>189</v>
      </c>
      <c r="E12" s="6">
        <v>185</v>
      </c>
      <c r="F12" s="9">
        <v>189</v>
      </c>
      <c r="G12" s="67">
        <v>0</v>
      </c>
      <c r="H12" s="65">
        <f t="shared" si="0"/>
        <v>563</v>
      </c>
      <c r="I12" s="35">
        <f t="shared" si="1"/>
        <v>187.66666666666666</v>
      </c>
      <c r="J12" s="94">
        <v>223</v>
      </c>
      <c r="K12" s="6">
        <v>177</v>
      </c>
      <c r="L12" s="9">
        <v>150</v>
      </c>
      <c r="M12" s="77">
        <f t="shared" si="2"/>
        <v>1113</v>
      </c>
      <c r="N12" s="74">
        <f t="shared" si="3"/>
        <v>185.5</v>
      </c>
    </row>
    <row r="13" spans="1:14" ht="15" customHeight="1">
      <c r="A13" s="54" t="s">
        <v>11</v>
      </c>
      <c r="B13" s="79" t="s">
        <v>61</v>
      </c>
      <c r="C13" s="6">
        <v>136</v>
      </c>
      <c r="D13" s="94">
        <v>232</v>
      </c>
      <c r="E13" s="6">
        <v>147</v>
      </c>
      <c r="F13" s="9">
        <v>182</v>
      </c>
      <c r="G13" s="67">
        <v>0</v>
      </c>
      <c r="H13" s="65">
        <f t="shared" si="0"/>
        <v>561</v>
      </c>
      <c r="I13" s="35">
        <f t="shared" si="1"/>
        <v>187</v>
      </c>
      <c r="J13" s="9">
        <v>197</v>
      </c>
      <c r="K13" s="6">
        <v>150</v>
      </c>
      <c r="L13" s="94">
        <v>205</v>
      </c>
      <c r="M13" s="77">
        <f t="shared" si="2"/>
        <v>1113</v>
      </c>
      <c r="N13" s="74">
        <f t="shared" si="3"/>
        <v>185.5</v>
      </c>
    </row>
    <row r="14" spans="1:14" ht="15" customHeight="1">
      <c r="A14" s="53" t="s">
        <v>12</v>
      </c>
      <c r="B14" s="79" t="s">
        <v>68</v>
      </c>
      <c r="C14" s="50">
        <v>174</v>
      </c>
      <c r="D14" s="94">
        <v>210</v>
      </c>
      <c r="E14" s="50">
        <v>191</v>
      </c>
      <c r="F14" s="94">
        <v>225</v>
      </c>
      <c r="G14" s="68">
        <v>0</v>
      </c>
      <c r="H14" s="65">
        <f t="shared" si="0"/>
        <v>626</v>
      </c>
      <c r="I14" s="35">
        <f t="shared" si="1"/>
        <v>208.66666666666666</v>
      </c>
      <c r="J14" s="9">
        <v>147</v>
      </c>
      <c r="K14" s="6">
        <v>172</v>
      </c>
      <c r="L14" s="9">
        <v>165</v>
      </c>
      <c r="M14" s="77">
        <f t="shared" si="2"/>
        <v>1110</v>
      </c>
      <c r="N14" s="74">
        <f t="shared" si="3"/>
        <v>185</v>
      </c>
    </row>
    <row r="15" spans="1:14" ht="15" customHeight="1">
      <c r="A15" s="55" t="s">
        <v>13</v>
      </c>
      <c r="B15" s="79" t="s">
        <v>62</v>
      </c>
      <c r="C15" s="6">
        <v>138</v>
      </c>
      <c r="D15" s="94">
        <v>214</v>
      </c>
      <c r="E15" s="6">
        <v>179</v>
      </c>
      <c r="F15" s="9">
        <v>161</v>
      </c>
      <c r="G15" s="67">
        <v>0</v>
      </c>
      <c r="H15" s="65">
        <f t="shared" si="0"/>
        <v>554</v>
      </c>
      <c r="I15" s="35">
        <f t="shared" si="1"/>
        <v>184.66666666666666</v>
      </c>
      <c r="J15" s="94">
        <v>214</v>
      </c>
      <c r="K15" s="6">
        <v>136</v>
      </c>
      <c r="L15" s="9">
        <v>186</v>
      </c>
      <c r="M15" s="77">
        <f t="shared" si="2"/>
        <v>1090</v>
      </c>
      <c r="N15" s="74">
        <f t="shared" si="3"/>
        <v>181.66666666666666</v>
      </c>
    </row>
    <row r="16" spans="1:14" ht="15" customHeight="1">
      <c r="A16" s="53" t="s">
        <v>14</v>
      </c>
      <c r="B16" s="79" t="s">
        <v>47</v>
      </c>
      <c r="C16" s="6">
        <v>152</v>
      </c>
      <c r="D16" s="9">
        <v>190</v>
      </c>
      <c r="E16" s="6">
        <v>196</v>
      </c>
      <c r="F16" s="9">
        <v>170</v>
      </c>
      <c r="G16" s="67">
        <v>0</v>
      </c>
      <c r="H16" s="65">
        <f>D16+E16+F16+G16</f>
        <v>556</v>
      </c>
      <c r="I16" s="35">
        <f t="shared" si="1"/>
        <v>185.33333333333334</v>
      </c>
      <c r="J16" s="9">
        <v>168</v>
      </c>
      <c r="K16" s="6">
        <v>165</v>
      </c>
      <c r="L16" s="9">
        <v>197</v>
      </c>
      <c r="M16" s="77">
        <f t="shared" si="2"/>
        <v>1086</v>
      </c>
      <c r="N16" s="74">
        <f t="shared" si="3"/>
        <v>181</v>
      </c>
    </row>
    <row r="17" spans="1:14" ht="15" customHeight="1">
      <c r="A17" s="54" t="s">
        <v>15</v>
      </c>
      <c r="B17" s="79" t="s">
        <v>49</v>
      </c>
      <c r="C17" s="6">
        <v>156</v>
      </c>
      <c r="D17" s="9">
        <v>178</v>
      </c>
      <c r="E17" s="95">
        <v>201</v>
      </c>
      <c r="F17" s="9">
        <v>190</v>
      </c>
      <c r="G17" s="67">
        <v>0</v>
      </c>
      <c r="H17" s="65">
        <f t="shared" si="0"/>
        <v>569</v>
      </c>
      <c r="I17" s="35">
        <f t="shared" si="1"/>
        <v>189.66666666666666</v>
      </c>
      <c r="J17" s="9">
        <v>133</v>
      </c>
      <c r="K17" s="6">
        <v>172</v>
      </c>
      <c r="L17" s="9">
        <v>191</v>
      </c>
      <c r="M17" s="77">
        <f t="shared" si="2"/>
        <v>1065</v>
      </c>
      <c r="N17" s="74">
        <f t="shared" si="3"/>
        <v>177.5</v>
      </c>
    </row>
    <row r="18" spans="1:14" ht="15" customHeight="1">
      <c r="A18" s="53" t="s">
        <v>16</v>
      </c>
      <c r="B18" s="79" t="s">
        <v>65</v>
      </c>
      <c r="C18" s="6">
        <v>171</v>
      </c>
      <c r="D18" s="9">
        <v>199</v>
      </c>
      <c r="E18" s="6">
        <v>184</v>
      </c>
      <c r="F18" s="9">
        <v>179</v>
      </c>
      <c r="G18" s="67">
        <v>0</v>
      </c>
      <c r="H18" s="65">
        <f t="shared" si="0"/>
        <v>562</v>
      </c>
      <c r="I18" s="35">
        <f t="shared" si="1"/>
        <v>187.33333333333334</v>
      </c>
      <c r="J18" s="9">
        <v>183</v>
      </c>
      <c r="K18" s="6">
        <v>161</v>
      </c>
      <c r="L18" s="9">
        <v>137</v>
      </c>
      <c r="M18" s="77">
        <f t="shared" si="2"/>
        <v>1043</v>
      </c>
      <c r="N18" s="74">
        <f t="shared" si="3"/>
        <v>173.83333333333334</v>
      </c>
    </row>
    <row r="19" spans="1:14" ht="15" customHeight="1">
      <c r="A19" s="54" t="s">
        <v>17</v>
      </c>
      <c r="B19" s="79" t="s">
        <v>67</v>
      </c>
      <c r="C19" s="6">
        <v>117</v>
      </c>
      <c r="D19" s="9">
        <v>151</v>
      </c>
      <c r="E19" s="91">
        <v>288</v>
      </c>
      <c r="F19" s="9">
        <v>137</v>
      </c>
      <c r="G19" s="67">
        <v>0</v>
      </c>
      <c r="H19" s="65">
        <f t="shared" si="0"/>
        <v>576</v>
      </c>
      <c r="I19" s="35">
        <f t="shared" si="1"/>
        <v>192</v>
      </c>
      <c r="J19" s="9">
        <v>149</v>
      </c>
      <c r="K19" s="6">
        <v>176</v>
      </c>
      <c r="L19" s="9">
        <v>140</v>
      </c>
      <c r="M19" s="77">
        <f t="shared" si="2"/>
        <v>1041</v>
      </c>
      <c r="N19" s="74">
        <f t="shared" si="3"/>
        <v>173.5</v>
      </c>
    </row>
    <row r="20" spans="1:14" ht="15" customHeight="1">
      <c r="A20" s="53" t="s">
        <v>18</v>
      </c>
      <c r="B20" s="79" t="s">
        <v>66</v>
      </c>
      <c r="C20" s="6">
        <v>169</v>
      </c>
      <c r="D20" s="9">
        <v>175</v>
      </c>
      <c r="E20" s="6">
        <v>183</v>
      </c>
      <c r="F20" s="94">
        <v>210</v>
      </c>
      <c r="G20" s="67">
        <v>0</v>
      </c>
      <c r="H20" s="65">
        <f t="shared" si="0"/>
        <v>568</v>
      </c>
      <c r="I20" s="35">
        <f t="shared" si="1"/>
        <v>189.33333333333334</v>
      </c>
      <c r="J20" s="9">
        <v>172</v>
      </c>
      <c r="K20" s="6">
        <v>166</v>
      </c>
      <c r="L20" s="9">
        <v>127</v>
      </c>
      <c r="M20" s="77">
        <f t="shared" si="2"/>
        <v>1033</v>
      </c>
      <c r="N20" s="74">
        <f t="shared" si="3"/>
        <v>172.16666666666666</v>
      </c>
    </row>
    <row r="21" spans="1:14" ht="15" customHeight="1">
      <c r="A21" s="53" t="s">
        <v>19</v>
      </c>
      <c r="B21" s="79" t="s">
        <v>60</v>
      </c>
      <c r="C21" s="6">
        <v>126</v>
      </c>
      <c r="D21" s="9">
        <v>189</v>
      </c>
      <c r="E21" s="6">
        <v>172</v>
      </c>
      <c r="F21" s="9">
        <v>155</v>
      </c>
      <c r="G21" s="67">
        <v>30</v>
      </c>
      <c r="H21" s="65">
        <f t="shared" si="0"/>
        <v>546</v>
      </c>
      <c r="I21" s="35">
        <f t="shared" si="1"/>
        <v>172</v>
      </c>
      <c r="J21" s="9">
        <v>138</v>
      </c>
      <c r="K21" s="6">
        <v>181</v>
      </c>
      <c r="L21" s="9">
        <v>158</v>
      </c>
      <c r="M21" s="77">
        <f t="shared" si="2"/>
        <v>1023</v>
      </c>
      <c r="N21" s="74">
        <f t="shared" si="3"/>
        <v>165.5</v>
      </c>
    </row>
    <row r="22" spans="1:14" ht="15" customHeight="1">
      <c r="A22" s="53" t="s">
        <v>20</v>
      </c>
      <c r="B22" s="79" t="s">
        <v>59</v>
      </c>
      <c r="C22" s="6">
        <v>160</v>
      </c>
      <c r="D22" s="94">
        <v>202</v>
      </c>
      <c r="E22" s="6">
        <v>174</v>
      </c>
      <c r="F22" s="9">
        <v>168</v>
      </c>
      <c r="G22" s="67">
        <v>0</v>
      </c>
      <c r="H22" s="65">
        <f t="shared" si="0"/>
        <v>544</v>
      </c>
      <c r="I22" s="35">
        <f t="shared" si="1"/>
        <v>181.33333333333334</v>
      </c>
      <c r="J22" s="9">
        <v>152</v>
      </c>
      <c r="K22" s="6">
        <v>164</v>
      </c>
      <c r="L22" s="9">
        <v>159</v>
      </c>
      <c r="M22" s="77">
        <f t="shared" si="2"/>
        <v>1019</v>
      </c>
      <c r="N22" s="74">
        <f t="shared" si="3"/>
        <v>169.83333333333334</v>
      </c>
    </row>
    <row r="23" spans="1:14" ht="15" customHeight="1">
      <c r="A23" s="53" t="s">
        <v>21</v>
      </c>
      <c r="B23" s="79" t="s">
        <v>45</v>
      </c>
      <c r="C23" s="6">
        <v>135</v>
      </c>
      <c r="D23" s="9">
        <v>178</v>
      </c>
      <c r="E23" s="95">
        <v>221</v>
      </c>
      <c r="F23" s="9">
        <v>180</v>
      </c>
      <c r="G23" s="67">
        <v>0</v>
      </c>
      <c r="H23" s="65">
        <f t="shared" si="0"/>
        <v>579</v>
      </c>
      <c r="I23" s="35">
        <f t="shared" si="1"/>
        <v>193</v>
      </c>
      <c r="J23" s="9">
        <v>155</v>
      </c>
      <c r="K23" s="6">
        <v>147</v>
      </c>
      <c r="L23" s="9">
        <v>135</v>
      </c>
      <c r="M23" s="77">
        <f t="shared" si="2"/>
        <v>1016</v>
      </c>
      <c r="N23" s="74">
        <f t="shared" si="3"/>
        <v>169.33333333333334</v>
      </c>
    </row>
    <row r="24" spans="1:14" ht="15" customHeight="1" thickBot="1">
      <c r="A24" s="84" t="s">
        <v>22</v>
      </c>
      <c r="B24" s="85" t="s">
        <v>43</v>
      </c>
      <c r="C24" s="61">
        <v>154</v>
      </c>
      <c r="D24" s="62">
        <v>167</v>
      </c>
      <c r="E24" s="96">
        <v>213</v>
      </c>
      <c r="F24" s="97">
        <v>220</v>
      </c>
      <c r="G24" s="86">
        <v>0</v>
      </c>
      <c r="H24" s="87">
        <f t="shared" si="0"/>
        <v>600</v>
      </c>
      <c r="I24" s="88">
        <f t="shared" si="1"/>
        <v>200</v>
      </c>
      <c r="J24" s="62">
        <v>124</v>
      </c>
      <c r="K24" s="61">
        <v>124</v>
      </c>
      <c r="L24" s="62">
        <v>158</v>
      </c>
      <c r="M24" s="89">
        <f t="shared" si="2"/>
        <v>1006</v>
      </c>
      <c r="N24" s="90">
        <f t="shared" si="3"/>
        <v>167.66666666666666</v>
      </c>
    </row>
    <row r="25" spans="1:12" ht="15" customHeight="1">
      <c r="A25" s="80" t="s">
        <v>23</v>
      </c>
      <c r="B25" s="81" t="s">
        <v>52</v>
      </c>
      <c r="C25" s="67">
        <v>170</v>
      </c>
      <c r="D25" s="8">
        <v>193</v>
      </c>
      <c r="E25" s="67">
        <v>173</v>
      </c>
      <c r="F25" s="8">
        <v>189</v>
      </c>
      <c r="G25" s="67">
        <v>0</v>
      </c>
      <c r="H25" s="65">
        <f>D25+E25+F25+G25</f>
        <v>555</v>
      </c>
      <c r="I25" s="35">
        <f>(D25+E25+F25)/3</f>
        <v>185</v>
      </c>
      <c r="J25" s="42"/>
      <c r="K25" s="42"/>
      <c r="L25" s="42"/>
    </row>
    <row r="26" spans="1:9" ht="15" customHeight="1">
      <c r="A26" s="55" t="s">
        <v>24</v>
      </c>
      <c r="B26" s="58" t="s">
        <v>71</v>
      </c>
      <c r="C26" s="7">
        <v>115</v>
      </c>
      <c r="D26" s="10">
        <v>180</v>
      </c>
      <c r="E26" s="7">
        <v>141</v>
      </c>
      <c r="F26" s="10">
        <v>176</v>
      </c>
      <c r="G26" s="67">
        <v>30</v>
      </c>
      <c r="H26" s="65">
        <f t="shared" si="0"/>
        <v>527</v>
      </c>
      <c r="I26" s="35">
        <f t="shared" si="1"/>
        <v>165.66666666666666</v>
      </c>
    </row>
    <row r="27" spans="1:9" ht="15" customHeight="1">
      <c r="A27" s="53" t="s">
        <v>25</v>
      </c>
      <c r="B27" s="57" t="s">
        <v>41</v>
      </c>
      <c r="C27" s="6">
        <v>119</v>
      </c>
      <c r="D27" s="9">
        <v>169</v>
      </c>
      <c r="E27" s="6">
        <v>165</v>
      </c>
      <c r="F27" s="9">
        <v>184</v>
      </c>
      <c r="G27" s="67">
        <v>0</v>
      </c>
      <c r="H27" s="65">
        <f t="shared" si="0"/>
        <v>518</v>
      </c>
      <c r="I27" s="35">
        <f t="shared" si="1"/>
        <v>172.66666666666666</v>
      </c>
    </row>
    <row r="28" spans="1:9" ht="15" customHeight="1">
      <c r="A28" s="53" t="s">
        <v>26</v>
      </c>
      <c r="B28" s="57" t="s">
        <v>55</v>
      </c>
      <c r="C28" s="6">
        <v>134</v>
      </c>
      <c r="D28" s="9">
        <v>134</v>
      </c>
      <c r="E28" s="95">
        <v>213</v>
      </c>
      <c r="F28" s="9">
        <v>166</v>
      </c>
      <c r="G28" s="67">
        <v>0</v>
      </c>
      <c r="H28" s="65">
        <f t="shared" si="0"/>
        <v>513</v>
      </c>
      <c r="I28" s="35">
        <f t="shared" si="1"/>
        <v>171</v>
      </c>
    </row>
    <row r="29" spans="1:9" ht="15" customHeight="1">
      <c r="A29" s="53" t="s">
        <v>27</v>
      </c>
      <c r="B29" s="57" t="s">
        <v>50</v>
      </c>
      <c r="C29" s="6">
        <v>153</v>
      </c>
      <c r="D29" s="9">
        <v>158</v>
      </c>
      <c r="E29" s="6">
        <v>186</v>
      </c>
      <c r="F29" s="9">
        <v>161</v>
      </c>
      <c r="G29" s="67">
        <v>0</v>
      </c>
      <c r="H29" s="65">
        <f t="shared" si="0"/>
        <v>505</v>
      </c>
      <c r="I29" s="35">
        <f t="shared" si="1"/>
        <v>168.33333333333334</v>
      </c>
    </row>
    <row r="30" spans="1:9" ht="15" customHeight="1">
      <c r="A30" s="53" t="s">
        <v>28</v>
      </c>
      <c r="B30" s="57" t="s">
        <v>39</v>
      </c>
      <c r="C30" s="6">
        <v>139</v>
      </c>
      <c r="D30" s="9">
        <v>189</v>
      </c>
      <c r="E30" s="6">
        <v>149</v>
      </c>
      <c r="F30" s="9">
        <v>164</v>
      </c>
      <c r="G30" s="67">
        <v>0</v>
      </c>
      <c r="H30" s="65">
        <f t="shared" si="0"/>
        <v>502</v>
      </c>
      <c r="I30" s="35">
        <f t="shared" si="1"/>
        <v>167.33333333333334</v>
      </c>
    </row>
    <row r="31" spans="1:9" ht="15" customHeight="1">
      <c r="A31" s="53" t="s">
        <v>29</v>
      </c>
      <c r="B31" s="57" t="s">
        <v>70</v>
      </c>
      <c r="C31" s="50">
        <v>135</v>
      </c>
      <c r="D31" s="49">
        <v>151</v>
      </c>
      <c r="E31" s="50">
        <v>159</v>
      </c>
      <c r="F31" s="49">
        <v>161</v>
      </c>
      <c r="G31" s="68">
        <v>30</v>
      </c>
      <c r="H31" s="65">
        <f t="shared" si="0"/>
        <v>501</v>
      </c>
      <c r="I31" s="35">
        <f t="shared" si="1"/>
        <v>157</v>
      </c>
    </row>
    <row r="32" spans="1:9" ht="15" customHeight="1">
      <c r="A32" s="53" t="s">
        <v>30</v>
      </c>
      <c r="B32" s="57" t="s">
        <v>58</v>
      </c>
      <c r="C32" s="6">
        <v>137</v>
      </c>
      <c r="D32" s="9">
        <v>158</v>
      </c>
      <c r="E32" s="6">
        <v>177</v>
      </c>
      <c r="F32" s="9">
        <v>164</v>
      </c>
      <c r="G32" s="67">
        <v>0</v>
      </c>
      <c r="H32" s="65">
        <f t="shared" si="0"/>
        <v>499</v>
      </c>
      <c r="I32" s="35">
        <f t="shared" si="1"/>
        <v>166.33333333333334</v>
      </c>
    </row>
    <row r="33" spans="1:9" ht="15" customHeight="1">
      <c r="A33" s="53" t="s">
        <v>31</v>
      </c>
      <c r="B33" s="57" t="s">
        <v>54</v>
      </c>
      <c r="C33" s="6">
        <v>127</v>
      </c>
      <c r="D33" s="9">
        <v>168</v>
      </c>
      <c r="E33" s="6">
        <v>151</v>
      </c>
      <c r="F33" s="9">
        <v>166</v>
      </c>
      <c r="G33" s="67">
        <v>0</v>
      </c>
      <c r="H33" s="65">
        <f t="shared" si="0"/>
        <v>485</v>
      </c>
      <c r="I33" s="35">
        <f t="shared" si="1"/>
        <v>161.66666666666666</v>
      </c>
    </row>
    <row r="34" spans="1:9" ht="15" customHeight="1">
      <c r="A34" s="53" t="s">
        <v>32</v>
      </c>
      <c r="B34" s="57" t="s">
        <v>40</v>
      </c>
      <c r="C34" s="6">
        <v>144</v>
      </c>
      <c r="D34" s="9">
        <v>147</v>
      </c>
      <c r="E34" s="6">
        <v>177</v>
      </c>
      <c r="F34" s="9">
        <v>158</v>
      </c>
      <c r="G34" s="67">
        <v>0</v>
      </c>
      <c r="H34" s="65">
        <f t="shared" si="0"/>
        <v>482</v>
      </c>
      <c r="I34" s="35">
        <f t="shared" si="1"/>
        <v>160.66666666666666</v>
      </c>
    </row>
    <row r="35" spans="1:9" ht="15" customHeight="1">
      <c r="A35" s="53" t="s">
        <v>33</v>
      </c>
      <c r="B35" s="57" t="s">
        <v>42</v>
      </c>
      <c r="C35" s="6">
        <v>141</v>
      </c>
      <c r="D35" s="9">
        <v>151</v>
      </c>
      <c r="E35" s="6">
        <v>159</v>
      </c>
      <c r="F35" s="9">
        <v>170</v>
      </c>
      <c r="G35" s="67">
        <v>0</v>
      </c>
      <c r="H35" s="65">
        <f t="shared" si="0"/>
        <v>480</v>
      </c>
      <c r="I35" s="35">
        <f t="shared" si="1"/>
        <v>160</v>
      </c>
    </row>
    <row r="36" spans="1:9" ht="15" customHeight="1">
      <c r="A36" s="53" t="s">
        <v>34</v>
      </c>
      <c r="B36" s="57" t="s">
        <v>56</v>
      </c>
      <c r="C36" s="6">
        <v>132</v>
      </c>
      <c r="D36" s="9">
        <v>151</v>
      </c>
      <c r="E36" s="6">
        <v>154</v>
      </c>
      <c r="F36" s="9">
        <v>140</v>
      </c>
      <c r="G36" s="67">
        <v>30</v>
      </c>
      <c r="H36" s="65">
        <f t="shared" si="0"/>
        <v>475</v>
      </c>
      <c r="I36" s="35">
        <f t="shared" si="1"/>
        <v>148.33333333333334</v>
      </c>
    </row>
    <row r="37" spans="1:9" ht="15" customHeight="1">
      <c r="A37" s="55" t="s">
        <v>35</v>
      </c>
      <c r="B37" s="58" t="s">
        <v>48</v>
      </c>
      <c r="C37" s="7">
        <v>129</v>
      </c>
      <c r="D37" s="10">
        <v>157</v>
      </c>
      <c r="E37" s="7">
        <v>131</v>
      </c>
      <c r="F37" s="10">
        <v>149</v>
      </c>
      <c r="G37" s="69">
        <v>0</v>
      </c>
      <c r="H37" s="64">
        <f t="shared" si="0"/>
        <v>437</v>
      </c>
      <c r="I37" s="47">
        <f t="shared" si="1"/>
        <v>145.66666666666666</v>
      </c>
    </row>
    <row r="38" spans="1:9" ht="15" customHeight="1">
      <c r="A38" s="55" t="s">
        <v>36</v>
      </c>
      <c r="B38" s="58" t="s">
        <v>63</v>
      </c>
      <c r="C38" s="7">
        <v>132</v>
      </c>
      <c r="D38" s="10">
        <v>153</v>
      </c>
      <c r="E38" s="7">
        <v>137</v>
      </c>
      <c r="F38" s="10">
        <v>138</v>
      </c>
      <c r="G38" s="7">
        <v>0</v>
      </c>
      <c r="H38" s="66">
        <f t="shared" si="0"/>
        <v>428</v>
      </c>
      <c r="I38" s="48">
        <f t="shared" si="1"/>
        <v>142.66666666666666</v>
      </c>
    </row>
    <row r="39" spans="1:9" ht="15" customHeight="1" thickBot="1">
      <c r="A39" s="56" t="s">
        <v>69</v>
      </c>
      <c r="B39" s="59" t="s">
        <v>44</v>
      </c>
      <c r="C39" s="61">
        <v>130</v>
      </c>
      <c r="D39" s="62">
        <v>142</v>
      </c>
      <c r="E39" s="61">
        <v>136</v>
      </c>
      <c r="F39" s="62">
        <v>137</v>
      </c>
      <c r="G39" s="61">
        <v>0</v>
      </c>
      <c r="H39" s="70">
        <f t="shared" si="0"/>
        <v>415</v>
      </c>
      <c r="I39" s="71">
        <f t="shared" si="1"/>
        <v>138.33333333333334</v>
      </c>
    </row>
  </sheetData>
  <mergeCells count="7">
    <mergeCell ref="C7:C8"/>
    <mergeCell ref="B7:B8"/>
    <mergeCell ref="M7:M8"/>
    <mergeCell ref="D5:I6"/>
    <mergeCell ref="J5:L6"/>
    <mergeCell ref="I7:I8"/>
    <mergeCell ref="H7:H8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Feranec</dc:creator>
  <cp:keywords/>
  <dc:description/>
  <cp:lastModifiedBy>Krajčovič Branislav</cp:lastModifiedBy>
  <dcterms:created xsi:type="dcterms:W3CDTF">2005-02-05T13:15:15Z</dcterms:created>
  <dcterms:modified xsi:type="dcterms:W3CDTF">2006-02-15T09:28:04Z</dcterms:modified>
  <cp:category/>
  <cp:version/>
  <cp:contentType/>
  <cp:contentStatus/>
</cp:coreProperties>
</file>